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Dec2020\"/>
    </mc:Choice>
  </mc:AlternateContent>
  <xr:revisionPtr revIDLastSave="0" documentId="13_ncr:1_{5635C716-CEEE-4F70-A899-F3B760F81015}" xr6:coauthVersionLast="45" xr6:coauthVersionMax="45" xr10:uidLastSave="{00000000-0000-0000-0000-000000000000}"/>
  <bookViews>
    <workbookView xWindow="2255" yWindow="2323" windowWidth="35049" windowHeight="16723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<sst xmlns="http://schemas.openxmlformats.org/spreadsheetml/2006/main" count="283" uniqueCount="85">
  <si>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</si>
  <si>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</si>
  <si>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</si>
  <si>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</si>
  <si>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</si>
  <si>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TCI CO2 Emissions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</si>
  <si>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</si>
  <si>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</si>
  <si>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</si>
  <si>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</si>
  <si>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</si>
  <si>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</si>
  <si>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</si>
  <si>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</si>
  <si>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</si>
  <si>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</si>
  <si>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</si>
  <si>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</si>
  <si>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</si>
  <si>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</si>
  <si>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</si>
  <si>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</si>
  <si>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</si>
  <si>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</si>
  <si>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</si>
  <si>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</si>
  <si>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</si>
  <si>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</si>
  <si>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</si>
  <si>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</si>
  <si>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</si>
  <si>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</si>
  <si>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</si>
  <si>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</si>
  <si>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</si>
  <si>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</si>
  <si>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</si>
  <si>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</si>
  <si>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</si>
  <si>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</si>
  <si>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</si>
  <si>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</si>
  <si>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</si>
  <si>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</si>
  <si>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</si>
  <si>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</si>
  <si>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</si>
  <si>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</si>
  <si>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December 2020</t>
  </si>
  <si>
    <t xml:space="preserve">Scenario:  </t>
  </si>
  <si>
    <t>Ref_CfeExt_MOU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</si>
  <si>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</si>
  <si>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</si>
  <si>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</si>
  <si>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</si>
  <si>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</si>
  <si>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</si>
  <si>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</si>
  <si>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</si>
  <si>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</si>
  <si>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</si>
  <si>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</si>
  <si>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</si>
  <si>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</si>
  <si>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</si>
  <si>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</si>
  <si>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</si>
  <si>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</si>
  <si>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</si>
  <si>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</si>
  <si>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</si>
  <si>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Sensitivity Cases</t>
  </si>
  <si>
    <t>Ref_LoEV_CfeExt_MOU</t>
  </si>
  <si>
    <t>Policy Scenarios</t>
  </si>
  <si>
    <t>Cap30_PortB</t>
  </si>
  <si>
    <t>Ref_Cfext_MOU.d102020a</t>
  </si>
  <si>
    <t>Updated Reference case</t>
  </si>
  <si>
    <t>2019 Reference case</t>
  </si>
  <si>
    <t>Reference case sensitivity, multi-state medium- and heavy-duty zero emission vehicle MOU</t>
  </si>
  <si>
    <t>Reference case sensitivity, multi-state medium- and heavy-duty zero emission vehicle MOU, extended federal vehicle standards</t>
  </si>
  <si>
    <t>Reference case sensitivity, multi-state medium- and heavy-duty zero emission vehicle MOU, extended federal vehicle standards, low EV costs </t>
  </si>
  <si>
    <t xml:space="preserve"> 30 percent cap reduction, investment portfolio B</t>
  </si>
  <si>
    <t>Reference case (with extended federal vehicle standards, low EV costs)</t>
  </si>
  <si>
    <t>2019 Reference case (with December 2020 model revisions)</t>
  </si>
  <si>
    <t>Ref_EVtrk_MOU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</si>
</sst>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5" fillId="0" borderId="0" xfId="2" applyFont="1"/>
    <xf numFmtId="0" fontId="10" fillId="0" borderId="0" xfId="2" applyFont="1"/>
    <xf numFmtId="0" fontId="11" fillId="0" borderId="0" xfId="0" applyFont="1"/>
    <xf numFmtId="0" fontId="0" fillId="0" borderId="0" xfId="2" applyFont="1"/>
    <xf numFmtId="2" fontId="0" fillId="0" borderId="0" xfId="0" applyNumberFormat="1"/>
    <xf numFmtId="164" fontId="0" fillId="0" borderId="0" xfId="0" applyNumberFormat="1"/>
  </cellXfs>
  <cellStyles count="3">
    <cellStyle name="Hyperlink" xfId="1" builtinId="8"/>
    <cellStyle name="Normal" xfId="0" builtinId="0"/>
    <cellStyle name="Normal 2" xfId="2" xr:uid="{933208F3-BADB-418B-A3D8-36885B109A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B1EC-76CA-4ABA-9CCE-5973A9E6664D}">
  <dimension ref="A1:M54"/>
  <sheetViews>
    <sheetView tabSelected="1" workbookViewId="0">
      <selection activeCell="A5" sqref="A5"/>
    </sheetView>
  </sheetViews>
  <sheetFormatPr defaultColWidth="9.125" defaultRowHeight="14.3" x14ac:dyDescent="0.25"/>
  <cols>
    <col min="1" max="1" width="26.75" style="5" customWidth="1"/>
    <col min="2" max="12" width="9.125" style="5"/>
    <col min="13" max="13" width="76.25" style="5" customWidth="1"/>
    <col min="14" max="14" width="17" style="5" customWidth="1"/>
    <col min="15" max="16384" width="9.125" style="5"/>
  </cols>
  <sheetData>
    <row r="1" spans="1:11" ht="19.05" x14ac:dyDescent="0.35">
      <c r="A1" s="4" t="s">
        <v>46</v>
      </c>
    </row>
    <row r="2" spans="1:11" x14ac:dyDescent="0.25">
      <c r="A2" s="6"/>
    </row>
    <row r="3" spans="1:11" x14ac:dyDescent="0.25">
      <c r="A3" s="6" t="s">
        <v>47</v>
      </c>
    </row>
    <row r="4" spans="1:11" x14ac:dyDescent="0.25">
      <c r="A4" s="6" t="s">
        <v>48</v>
      </c>
    </row>
    <row r="5" spans="1:11" x14ac:dyDescent="0.25">
      <c r="A5" s="6"/>
    </row>
    <row r="6" spans="1:11" x14ac:dyDescent="0.25">
      <c r="A6" s="6" t="s">
        <v>49</v>
      </c>
    </row>
    <row r="7" spans="1:11" x14ac:dyDescent="0.25">
      <c r="A7" s="13" t="s">
        <v>79</v>
      </c>
      <c r="B7" s="7"/>
    </row>
    <row r="8" spans="1:11" x14ac:dyDescent="0.25">
      <c r="A8" s="6"/>
    </row>
    <row r="9" spans="1:11" x14ac:dyDescent="0.25">
      <c r="A9" s="6" t="s">
        <v>51</v>
      </c>
    </row>
    <row r="11" spans="1:11" x14ac:dyDescent="0.25">
      <c r="A11" s="8" t="s">
        <v>52</v>
      </c>
      <c r="B11" s="5" t="s">
        <v>53</v>
      </c>
    </row>
    <row r="12" spans="1:11" x14ac:dyDescent="0.25">
      <c r="A12" s="8" t="s">
        <v>54</v>
      </c>
      <c r="B12" s="5" t="s">
        <v>55</v>
      </c>
    </row>
    <row r="13" spans="1:11" x14ac:dyDescent="0.25">
      <c r="A13" s="8" t="s">
        <v>56</v>
      </c>
      <c r="B13" s="5" t="s">
        <v>57</v>
      </c>
    </row>
    <row r="14" spans="1:11" x14ac:dyDescent="0.25">
      <c r="A14" s="8" t="s">
        <v>58</v>
      </c>
      <c r="B14" s="5" t="s">
        <v>59</v>
      </c>
      <c r="K14" s="5" t="str">
        <f>K21&amp;", "&amp;K22</f>
        <v xml:space="preserve">, </v>
      </c>
    </row>
    <row r="15" spans="1:11" x14ac:dyDescent="0.25">
      <c r="A15" s="8" t="s">
        <v>60</v>
      </c>
      <c r="B15" s="5" t="s">
        <v>61</v>
      </c>
    </row>
    <row r="16" spans="1:11" x14ac:dyDescent="0.25">
      <c r="A16" s="9" t="s">
        <v>62</v>
      </c>
      <c r="B16" s="5" t="s">
        <v>63</v>
      </c>
    </row>
    <row r="17" spans="1:10" x14ac:dyDescent="0.25">
      <c r="J17" s="10"/>
    </row>
    <row r="19" spans="1:10" x14ac:dyDescent="0.25">
      <c r="A19" s="5" t="s">
        <v>64</v>
      </c>
      <c r="E19" s="10"/>
    </row>
    <row r="20" spans="1:10" x14ac:dyDescent="0.25">
      <c r="B20" s="5" t="s">
        <v>65</v>
      </c>
      <c r="E20" s="10"/>
    </row>
    <row r="21" spans="1:10" x14ac:dyDescent="0.25">
      <c r="A21" s="6"/>
    </row>
    <row r="22" spans="1:10" x14ac:dyDescent="0.25">
      <c r="A22" s="5" t="s">
        <v>66</v>
      </c>
    </row>
    <row r="23" spans="1:10" x14ac:dyDescent="0.25">
      <c r="A23" s="8" t="s">
        <v>67</v>
      </c>
    </row>
    <row r="26" spans="1:10" x14ac:dyDescent="0.25">
      <c r="A26" s="6" t="s">
        <v>68</v>
      </c>
    </row>
    <row r="27" spans="1:10" x14ac:dyDescent="0.25">
      <c r="A27" s="6"/>
    </row>
    <row r="28" spans="1:10" x14ac:dyDescent="0.25">
      <c r="A28" s="6" t="s">
        <v>69</v>
      </c>
      <c r="B28" s="6" t="s">
        <v>70</v>
      </c>
    </row>
    <row r="29" spans="1:10" x14ac:dyDescent="0.25">
      <c r="A29" s="13" t="s">
        <v>76</v>
      </c>
      <c r="B29" s="5" t="s">
        <v>82</v>
      </c>
    </row>
    <row r="30" spans="1:10" ht="15.8" customHeight="1" x14ac:dyDescent="0.25">
      <c r="A30" s="13" t="s">
        <v>77</v>
      </c>
      <c r="B30" s="13" t="s">
        <v>83</v>
      </c>
    </row>
    <row r="31" spans="1:10" ht="15.8" customHeight="1" x14ac:dyDescent="0.25">
      <c r="A31" s="13"/>
      <c r="B31" s="13"/>
    </row>
    <row r="32" spans="1:10" ht="14.95" customHeight="1" x14ac:dyDescent="0.25">
      <c r="B32" s="11" t="s">
        <v>71</v>
      </c>
    </row>
    <row r="33" spans="1:13" ht="15.8" customHeight="1" x14ac:dyDescent="0.25">
      <c r="A33" s="12" t="s">
        <v>84</v>
      </c>
      <c r="B33" s="13" t="s">
        <v>78</v>
      </c>
    </row>
    <row r="34" spans="1:13" ht="14.95" customHeight="1" x14ac:dyDescent="0.25">
      <c r="A34" s="5" t="s">
        <v>50</v>
      </c>
      <c r="B34" s="13" t="s">
        <v>79</v>
      </c>
      <c r="M34" s="1"/>
    </row>
    <row r="35" spans="1:13" ht="15.8" customHeight="1" x14ac:dyDescent="0.25">
      <c r="A35" s="5" t="s">
        <v>72</v>
      </c>
      <c r="B35" s="5" t="s">
        <v>80</v>
      </c>
    </row>
    <row r="36" spans="1:13" ht="14.95" customHeight="1" x14ac:dyDescent="0.25"/>
    <row r="37" spans="1:13" ht="15.8" customHeight="1" x14ac:dyDescent="0.25">
      <c r="B37" s="6" t="s">
        <v>73</v>
      </c>
    </row>
    <row r="38" spans="1:13" ht="15.8" customHeight="1" x14ac:dyDescent="0.25">
      <c r="A38" s="5" t="s">
        <v>74</v>
      </c>
      <c r="B38" s="13" t="s">
        <v>81</v>
      </c>
    </row>
    <row r="39" spans="1:13" ht="15.8" customHeight="1" x14ac:dyDescent="0.25"/>
    <row r="40" spans="1:13" x14ac:dyDescent="0.25">
      <c r="J40" s="2"/>
    </row>
    <row r="42" spans="1:13" ht="14.95" customHeight="1" x14ac:dyDescent="0.25"/>
    <row r="43" spans="1:13" ht="15.8" customHeight="1" x14ac:dyDescent="0.25"/>
    <row r="44" spans="1:13" ht="14.95" customHeight="1" x14ac:dyDescent="0.25"/>
    <row r="45" spans="1:13" ht="15.8" customHeight="1" x14ac:dyDescent="0.25"/>
    <row r="46" spans="1:13" ht="14.95" customHeight="1" x14ac:dyDescent="0.25"/>
    <row r="47" spans="1:13" ht="15.8" customHeight="1" x14ac:dyDescent="0.25"/>
    <row r="48" spans="1:13" ht="14.95" customHeight="1" x14ac:dyDescent="0.25"/>
    <row r="49" ht="15.8" customHeight="1" x14ac:dyDescent="0.25"/>
    <row r="52" ht="14.95" customHeight="1" x14ac:dyDescent="0.25"/>
    <row r="53" ht="14.95" customHeight="1" x14ac:dyDescent="0.25"/>
    <row r="54" ht="14.95" customHeight="1" x14ac:dyDescent="0.25"/>
  </sheetData>
  <hyperlinks>
    <hyperlink ref="A23" r:id="rId1" xr:uid="{49B21EDD-A79C-4880-B12C-77EEA4CE564C}"/>
    <hyperlink ref="A11" location="car_truck_sales!A2" display="car_truck_sales" xr:uid="{F654D71C-0358-4637-BC49-788E91F7A897}"/>
    <hyperlink ref="A12" location="car_truck_stock!A2" display="car_truck_stock" xr:uid="{33770798-8013-4E48-9E45-9C6D2874BBC0}"/>
    <hyperlink ref="A13" location="VMT!A2" display="VMT" xr:uid="{44878D3F-262C-4B3E-B7D7-C0B687AE3465}"/>
    <hyperlink ref="A14" location="comb_gas_diesel_cons!A2" display="comb_gas_diesel_cons" xr:uid="{EEBA6C38-663F-4E6F-9FCB-5A5B7F9A09E5}"/>
    <hyperlink ref="A16" location="fuel_prices!A2" display="Fuel Prices" xr:uid="{F2C2F5C6-62EC-4FD2-BFBA-C1FF76B47559}"/>
    <hyperlink ref="A15" location="comb_gas_diesel_emiss!A2" display="comb_gas_diesel_emiss" xr:uid="{6BA5D4CD-A2D7-499C-81A6-84F15E0EA91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75</v>
      </c>
    </row>
    <row r="2" spans="1:19" x14ac:dyDescent="0.25">
      <c r="A2" s="2" t="s">
        <v>79</v>
      </c>
    </row>
    <row r="4" spans="1:19" x14ac:dyDescent="0.25">
      <c r="A4" s="2" t="s">
        <v>0</v>
      </c>
    </row>
    <row r="6" spans="1:19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  <c r="P6" s="3" t="s">
        <v>22</v>
      </c>
      <c r="Q6" s="3" t="s">
        <v>23</v>
      </c>
      <c r="R6" s="3" t="s">
        <v>24</v>
      </c>
      <c r="S6" s="3" t="s">
        <v>25</v>
      </c>
    </row>
    <row r="7" spans="1:19" x14ac:dyDescent="0.25">
      <c r="A7" t="s">
        <v>26</v>
      </c>
      <c r="B7" t="s">
        <v>28</v>
      </c>
    </row>
    <row r="8" spans="1:19" x14ac:dyDescent="0.25">
      <c r="A8" t="s">
        <v>27</v>
      </c>
      <c r="B8" t="s">
        <v>30</v>
      </c>
      <c r="C8">
        <v>1871</v>
      </c>
      <c r="D8">
        <v>1729</v>
      </c>
      <c r="E8">
        <v>1740</v>
      </c>
      <c r="F8">
        <v>1716</v>
      </c>
      <c r="G8">
        <v>1733</v>
      </c>
      <c r="H8">
        <v>1700</v>
      </c>
      <c r="I8">
        <v>1694</v>
      </c>
      <c r="J8">
        <v>1687</v>
      </c>
      <c r="K8">
        <v>1657</v>
      </c>
      <c r="L8">
        <v>1597</v>
      </c>
      <c r="M8">
        <v>1514</v>
      </c>
      <c r="N8">
        <v>1397</v>
      </c>
      <c r="O8">
        <v>1281</v>
      </c>
      <c r="P8">
        <v>1151</v>
      </c>
      <c r="Q8">
        <v>1048</v>
      </c>
      <c r="R8">
        <v>1025</v>
      </c>
      <c r="S8">
        <v>1005</v>
      </c>
    </row>
    <row r="9" spans="1:19" x14ac:dyDescent="0.25">
      <c r="A9" t="s">
        <v>27</v>
      </c>
      <c r="B9" t="s">
        <v>31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24</v>
      </c>
      <c r="J9">
        <v>28</v>
      </c>
      <c r="K9">
        <v>31</v>
      </c>
      <c r="L9">
        <v>32</v>
      </c>
      <c r="M9">
        <v>35</v>
      </c>
      <c r="N9">
        <v>36</v>
      </c>
      <c r="O9">
        <v>37</v>
      </c>
      <c r="P9">
        <v>33</v>
      </c>
      <c r="Q9">
        <v>29</v>
      </c>
      <c r="R9">
        <v>29</v>
      </c>
      <c r="S9">
        <v>28</v>
      </c>
    </row>
    <row r="10" spans="1:19" x14ac:dyDescent="0.25">
      <c r="A10" t="s">
        <v>27</v>
      </c>
      <c r="B10" t="s">
        <v>32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157</v>
      </c>
      <c r="I10">
        <v>163</v>
      </c>
      <c r="J10">
        <v>169</v>
      </c>
      <c r="K10">
        <v>171</v>
      </c>
      <c r="L10">
        <v>172</v>
      </c>
      <c r="M10">
        <v>168</v>
      </c>
      <c r="N10">
        <v>160</v>
      </c>
      <c r="O10">
        <v>149</v>
      </c>
      <c r="P10">
        <v>135</v>
      </c>
      <c r="Q10">
        <v>123</v>
      </c>
      <c r="R10">
        <v>121</v>
      </c>
      <c r="S10">
        <v>119</v>
      </c>
    </row>
    <row r="11" spans="1:19" x14ac:dyDescent="0.25">
      <c r="A11" t="s">
        <v>27</v>
      </c>
      <c r="B11" t="s">
        <v>33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26</v>
      </c>
      <c r="L11">
        <v>29</v>
      </c>
      <c r="M11">
        <v>31</v>
      </c>
      <c r="N11">
        <v>35</v>
      </c>
      <c r="O11">
        <v>37</v>
      </c>
      <c r="P11">
        <v>42</v>
      </c>
      <c r="Q11">
        <v>46</v>
      </c>
      <c r="R11">
        <v>46</v>
      </c>
      <c r="S11">
        <v>47</v>
      </c>
    </row>
    <row r="12" spans="1:19" x14ac:dyDescent="0.25">
      <c r="A12" t="s">
        <v>27</v>
      </c>
      <c r="B12" t="s">
        <v>34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15</v>
      </c>
      <c r="L12">
        <v>16</v>
      </c>
      <c r="M12">
        <v>18</v>
      </c>
      <c r="N12">
        <v>19</v>
      </c>
      <c r="O12">
        <v>20</v>
      </c>
      <c r="P12">
        <v>20</v>
      </c>
      <c r="Q12">
        <v>22</v>
      </c>
      <c r="R12">
        <v>24</v>
      </c>
      <c r="S12">
        <v>25</v>
      </c>
    </row>
    <row r="13" spans="1:19" x14ac:dyDescent="0.25">
      <c r="A13" t="s">
        <v>27</v>
      </c>
      <c r="B13" t="s">
        <v>35</v>
      </c>
      <c r="C13">
        <v>1</v>
      </c>
      <c r="D13">
        <v>6</v>
      </c>
      <c r="E13">
        <v>13</v>
      </c>
      <c r="F13">
        <v>18</v>
      </c>
      <c r="G13">
        <v>23</v>
      </c>
      <c r="H13">
        <v>27</v>
      </c>
      <c r="I13">
        <v>30</v>
      </c>
      <c r="J13">
        <v>35</v>
      </c>
      <c r="K13">
        <v>42</v>
      </c>
      <c r="L13">
        <v>48</v>
      </c>
      <c r="M13">
        <v>58</v>
      </c>
      <c r="N13">
        <v>70</v>
      </c>
      <c r="O13">
        <v>83</v>
      </c>
      <c r="P13">
        <v>93</v>
      </c>
      <c r="Q13">
        <v>102</v>
      </c>
      <c r="R13">
        <v>104</v>
      </c>
      <c r="S13">
        <v>105</v>
      </c>
    </row>
    <row r="14" spans="1:19" x14ac:dyDescent="0.25">
      <c r="A14" t="s">
        <v>27</v>
      </c>
      <c r="B14" t="s">
        <v>36</v>
      </c>
      <c r="C14">
        <v>0</v>
      </c>
      <c r="D14">
        <v>7</v>
      </c>
      <c r="E14">
        <v>16</v>
      </c>
      <c r="F14">
        <v>26</v>
      </c>
      <c r="G14">
        <v>40</v>
      </c>
      <c r="H14">
        <v>59</v>
      </c>
      <c r="I14">
        <v>81</v>
      </c>
      <c r="J14">
        <v>106</v>
      </c>
      <c r="K14">
        <v>131</v>
      </c>
      <c r="L14">
        <v>185</v>
      </c>
      <c r="M14">
        <v>271</v>
      </c>
      <c r="N14">
        <v>384</v>
      </c>
      <c r="O14">
        <v>518</v>
      </c>
      <c r="P14">
        <v>662</v>
      </c>
      <c r="Q14">
        <v>772</v>
      </c>
      <c r="R14">
        <v>809</v>
      </c>
      <c r="S14">
        <v>837</v>
      </c>
    </row>
    <row r="15" spans="1:19" x14ac:dyDescent="0.25">
      <c r="A15" t="s">
        <v>27</v>
      </c>
      <c r="B15" t="s">
        <v>37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9</v>
      </c>
      <c r="L15">
        <v>12</v>
      </c>
      <c r="M15">
        <v>13</v>
      </c>
      <c r="N15">
        <v>10</v>
      </c>
      <c r="O15">
        <v>12</v>
      </c>
      <c r="P15">
        <v>12</v>
      </c>
      <c r="Q15">
        <v>12</v>
      </c>
      <c r="R15">
        <v>12</v>
      </c>
      <c r="S15">
        <v>12</v>
      </c>
    </row>
    <row r="16" spans="1:19" x14ac:dyDescent="0.25">
      <c r="A16" t="s">
        <v>28</v>
      </c>
      <c r="B16" t="s">
        <v>28</v>
      </c>
    </row>
    <row r="17" spans="1:19" x14ac:dyDescent="0.25">
      <c r="A17" t="s">
        <v>29</v>
      </c>
      <c r="B17" t="s">
        <v>28</v>
      </c>
    </row>
    <row r="18" spans="1:19" x14ac:dyDescent="0.25">
      <c r="A18" t="s">
        <v>27</v>
      </c>
      <c r="B18" t="s">
        <v>30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1481</v>
      </c>
      <c r="I18">
        <v>1456</v>
      </c>
      <c r="J18">
        <v>1450</v>
      </c>
      <c r="K18">
        <v>1442</v>
      </c>
      <c r="L18">
        <v>1432</v>
      </c>
      <c r="M18">
        <v>1458</v>
      </c>
      <c r="N18">
        <v>1452</v>
      </c>
      <c r="O18">
        <v>1429</v>
      </c>
      <c r="P18">
        <v>1406</v>
      </c>
      <c r="Q18">
        <v>1380</v>
      </c>
      <c r="R18">
        <v>1364</v>
      </c>
      <c r="S18">
        <v>1336</v>
      </c>
    </row>
    <row r="19" spans="1:19" x14ac:dyDescent="0.25">
      <c r="A19" t="s">
        <v>27</v>
      </c>
      <c r="B19" t="s">
        <v>31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57</v>
      </c>
      <c r="K19">
        <v>56</v>
      </c>
      <c r="L19">
        <v>55</v>
      </c>
      <c r="M19">
        <v>55</v>
      </c>
      <c r="N19">
        <v>54</v>
      </c>
      <c r="O19">
        <v>54</v>
      </c>
      <c r="P19">
        <v>52</v>
      </c>
      <c r="Q19">
        <v>50</v>
      </c>
      <c r="R19">
        <v>49</v>
      </c>
      <c r="S19">
        <v>47</v>
      </c>
    </row>
    <row r="20" spans="1:19" x14ac:dyDescent="0.25">
      <c r="A20" t="s">
        <v>27</v>
      </c>
      <c r="B20" t="s">
        <v>32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20</v>
      </c>
      <c r="M20">
        <v>20</v>
      </c>
      <c r="N20">
        <v>21</v>
      </c>
      <c r="O20">
        <v>22</v>
      </c>
      <c r="P20">
        <v>23</v>
      </c>
      <c r="Q20">
        <v>23</v>
      </c>
      <c r="R20">
        <v>23</v>
      </c>
      <c r="S20">
        <v>23</v>
      </c>
    </row>
    <row r="21" spans="1:19" x14ac:dyDescent="0.25">
      <c r="A21" t="s">
        <v>27</v>
      </c>
      <c r="B21" t="s">
        <v>33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23</v>
      </c>
    </row>
    <row r="22" spans="1:19" x14ac:dyDescent="0.25">
      <c r="A22" t="s">
        <v>27</v>
      </c>
      <c r="B22" t="s">
        <v>34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13</v>
      </c>
      <c r="L22">
        <v>16</v>
      </c>
      <c r="M22">
        <v>19</v>
      </c>
      <c r="N22">
        <v>23</v>
      </c>
      <c r="O22">
        <v>29</v>
      </c>
      <c r="P22">
        <v>38</v>
      </c>
      <c r="Q22">
        <v>45</v>
      </c>
      <c r="R22">
        <v>49</v>
      </c>
      <c r="S22">
        <v>49</v>
      </c>
    </row>
    <row r="23" spans="1:19" x14ac:dyDescent="0.25">
      <c r="A23" t="s">
        <v>27</v>
      </c>
      <c r="B23" t="s">
        <v>35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5</v>
      </c>
      <c r="J23">
        <v>7</v>
      </c>
      <c r="K23">
        <v>9</v>
      </c>
      <c r="L23">
        <v>12</v>
      </c>
      <c r="M23">
        <v>17</v>
      </c>
      <c r="N23">
        <v>24</v>
      </c>
      <c r="O23">
        <v>37</v>
      </c>
      <c r="P23">
        <v>59</v>
      </c>
      <c r="Q23">
        <v>91</v>
      </c>
      <c r="R23">
        <v>101</v>
      </c>
      <c r="S23">
        <v>107</v>
      </c>
    </row>
    <row r="24" spans="1:19" x14ac:dyDescent="0.25">
      <c r="A24" t="s">
        <v>27</v>
      </c>
      <c r="B24" t="s">
        <v>36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6</v>
      </c>
      <c r="N24">
        <v>8</v>
      </c>
      <c r="O24">
        <v>10</v>
      </c>
      <c r="P24">
        <v>14</v>
      </c>
      <c r="Q24">
        <v>18</v>
      </c>
      <c r="R24">
        <v>21</v>
      </c>
      <c r="S24">
        <v>22</v>
      </c>
    </row>
    <row r="25" spans="1:19" x14ac:dyDescent="0.25">
      <c r="A25" t="s">
        <v>27</v>
      </c>
      <c r="B25" t="s">
        <v>37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16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3" sqref="A3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75</v>
      </c>
    </row>
    <row r="2" spans="1:19" x14ac:dyDescent="0.25">
      <c r="A2" s="2" t="s">
        <v>79</v>
      </c>
    </row>
    <row r="4" spans="1:19" x14ac:dyDescent="0.25">
      <c r="A4" s="2" t="s">
        <v>1</v>
      </c>
    </row>
    <row r="6" spans="1:19" x14ac:dyDescent="0.25">
      <c r="A6" s="3" t="s">
        <v>38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  <c r="P6" s="3" t="s">
        <v>22</v>
      </c>
      <c r="Q6" s="3" t="s">
        <v>23</v>
      </c>
      <c r="R6" s="3" t="s">
        <v>24</v>
      </c>
      <c r="S6" s="3" t="s">
        <v>25</v>
      </c>
    </row>
    <row r="7" spans="1:19" x14ac:dyDescent="0.25">
      <c r="A7" t="s">
        <v>26</v>
      </c>
      <c r="B7" t="s">
        <v>28</v>
      </c>
    </row>
    <row r="8" spans="1:19" x14ac:dyDescent="0.25">
      <c r="A8" t="s">
        <v>27</v>
      </c>
      <c r="B8" t="s">
        <v>30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28290</v>
      </c>
      <c r="J8">
        <v>28420</v>
      </c>
      <c r="K8">
        <v>28490</v>
      </c>
      <c r="L8">
        <v>28480</v>
      </c>
      <c r="M8">
        <v>28370</v>
      </c>
      <c r="N8">
        <v>28130</v>
      </c>
      <c r="O8">
        <v>27760</v>
      </c>
      <c r="P8">
        <v>27250</v>
      </c>
      <c r="Q8">
        <v>26620</v>
      </c>
      <c r="R8">
        <v>25970</v>
      </c>
      <c r="S8">
        <v>25300</v>
      </c>
    </row>
    <row r="9" spans="1:19" x14ac:dyDescent="0.25">
      <c r="A9" t="s">
        <v>27</v>
      </c>
      <c r="B9" t="s">
        <v>31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240</v>
      </c>
      <c r="K9">
        <v>260</v>
      </c>
      <c r="L9">
        <v>270</v>
      </c>
      <c r="M9">
        <v>300</v>
      </c>
      <c r="N9">
        <v>320</v>
      </c>
      <c r="O9">
        <v>340</v>
      </c>
      <c r="P9">
        <v>370</v>
      </c>
      <c r="Q9">
        <v>380</v>
      </c>
      <c r="R9">
        <v>390</v>
      </c>
      <c r="S9">
        <v>410</v>
      </c>
    </row>
    <row r="10" spans="1:19" x14ac:dyDescent="0.25">
      <c r="A10" t="s">
        <v>27</v>
      </c>
      <c r="B10" t="s">
        <v>32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1540</v>
      </c>
      <c r="J10">
        <v>1650</v>
      </c>
      <c r="K10">
        <v>1770</v>
      </c>
      <c r="L10">
        <v>1880</v>
      </c>
      <c r="M10">
        <v>1990</v>
      </c>
      <c r="N10">
        <v>2070</v>
      </c>
      <c r="O10">
        <v>2140</v>
      </c>
      <c r="P10">
        <v>2180</v>
      </c>
      <c r="Q10">
        <v>2210</v>
      </c>
      <c r="R10">
        <v>2220</v>
      </c>
      <c r="S10">
        <v>2240</v>
      </c>
    </row>
    <row r="11" spans="1:19" x14ac:dyDescent="0.25">
      <c r="A11" t="s">
        <v>27</v>
      </c>
      <c r="B11" t="s">
        <v>33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240</v>
      </c>
      <c r="L11">
        <v>260</v>
      </c>
      <c r="M11">
        <v>290</v>
      </c>
      <c r="N11">
        <v>310</v>
      </c>
      <c r="O11">
        <v>340</v>
      </c>
      <c r="P11">
        <v>380</v>
      </c>
      <c r="Q11">
        <v>400</v>
      </c>
      <c r="R11">
        <v>460</v>
      </c>
      <c r="S11">
        <v>490</v>
      </c>
    </row>
    <row r="12" spans="1:19" x14ac:dyDescent="0.25">
      <c r="A12" t="s">
        <v>27</v>
      </c>
      <c r="B12" t="s">
        <v>34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200</v>
      </c>
      <c r="R12">
        <v>220</v>
      </c>
      <c r="S12">
        <v>240</v>
      </c>
    </row>
    <row r="13" spans="1:19" x14ac:dyDescent="0.25">
      <c r="A13" t="s">
        <v>27</v>
      </c>
      <c r="B13" t="s">
        <v>35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170</v>
      </c>
      <c r="K13">
        <v>200</v>
      </c>
      <c r="L13">
        <v>250</v>
      </c>
      <c r="M13">
        <v>310</v>
      </c>
      <c r="N13">
        <v>370</v>
      </c>
      <c r="O13">
        <v>450</v>
      </c>
      <c r="P13">
        <v>540</v>
      </c>
      <c r="Q13">
        <v>630</v>
      </c>
      <c r="R13">
        <v>730</v>
      </c>
      <c r="S13">
        <v>810</v>
      </c>
    </row>
    <row r="14" spans="1:19" x14ac:dyDescent="0.25">
      <c r="A14" t="s">
        <v>27</v>
      </c>
      <c r="B14" t="s">
        <v>36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230</v>
      </c>
      <c r="J14">
        <v>330</v>
      </c>
      <c r="K14">
        <v>470</v>
      </c>
      <c r="L14">
        <v>640</v>
      </c>
      <c r="M14">
        <v>910</v>
      </c>
      <c r="N14">
        <v>1280</v>
      </c>
      <c r="O14">
        <v>1800</v>
      </c>
      <c r="P14">
        <v>2440</v>
      </c>
      <c r="Q14">
        <v>3190</v>
      </c>
      <c r="R14">
        <v>3970</v>
      </c>
      <c r="S14">
        <v>4760</v>
      </c>
    </row>
    <row r="15" spans="1:19" x14ac:dyDescent="0.25">
      <c r="A15" t="s">
        <v>27</v>
      </c>
      <c r="B15" t="s">
        <v>37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28</v>
      </c>
      <c r="B16" t="s">
        <v>28</v>
      </c>
    </row>
    <row r="17" spans="1:19" x14ac:dyDescent="0.25">
      <c r="A17" t="s">
        <v>29</v>
      </c>
      <c r="B17" t="s">
        <v>28</v>
      </c>
    </row>
    <row r="18" spans="1:19" x14ac:dyDescent="0.25">
      <c r="A18" t="s">
        <v>27</v>
      </c>
      <c r="B18" t="s">
        <v>30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25430</v>
      </c>
      <c r="J18">
        <v>25420</v>
      </c>
      <c r="K18">
        <v>25430</v>
      </c>
      <c r="L18">
        <v>25400</v>
      </c>
      <c r="M18">
        <v>25380</v>
      </c>
      <c r="N18">
        <v>25360</v>
      </c>
      <c r="O18">
        <v>25300</v>
      </c>
      <c r="P18">
        <v>25220</v>
      </c>
      <c r="Q18">
        <v>25120</v>
      </c>
      <c r="R18">
        <v>24980</v>
      </c>
      <c r="S18">
        <v>24840</v>
      </c>
    </row>
    <row r="19" spans="1:19" x14ac:dyDescent="0.25">
      <c r="A19" t="s">
        <v>27</v>
      </c>
      <c r="B19" t="s">
        <v>31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390</v>
      </c>
      <c r="L19">
        <v>420</v>
      </c>
      <c r="M19">
        <v>470</v>
      </c>
      <c r="N19">
        <v>500</v>
      </c>
      <c r="O19">
        <v>550</v>
      </c>
      <c r="P19">
        <v>570</v>
      </c>
      <c r="Q19">
        <v>600</v>
      </c>
      <c r="R19">
        <v>630</v>
      </c>
      <c r="S19">
        <v>650</v>
      </c>
    </row>
    <row r="20" spans="1:19" x14ac:dyDescent="0.25">
      <c r="A20" t="s">
        <v>27</v>
      </c>
      <c r="B20" t="s">
        <v>32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270</v>
      </c>
      <c r="R20">
        <v>280</v>
      </c>
      <c r="S20">
        <v>290</v>
      </c>
    </row>
    <row r="21" spans="1:19" x14ac:dyDescent="0.25">
      <c r="A21" t="s">
        <v>27</v>
      </c>
      <c r="B21" t="s">
        <v>33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27</v>
      </c>
      <c r="B22" t="s">
        <v>34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70</v>
      </c>
      <c r="N22">
        <v>70</v>
      </c>
      <c r="O22">
        <v>90</v>
      </c>
      <c r="P22">
        <v>120</v>
      </c>
      <c r="Q22">
        <v>150</v>
      </c>
      <c r="R22">
        <v>180</v>
      </c>
      <c r="S22">
        <v>230</v>
      </c>
    </row>
    <row r="23" spans="1:19" x14ac:dyDescent="0.25">
      <c r="A23" t="s">
        <v>27</v>
      </c>
      <c r="B23" t="s">
        <v>35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30</v>
      </c>
      <c r="K23">
        <v>40</v>
      </c>
      <c r="L23">
        <v>50</v>
      </c>
      <c r="M23">
        <v>60</v>
      </c>
      <c r="N23">
        <v>90</v>
      </c>
      <c r="O23">
        <v>130</v>
      </c>
      <c r="P23">
        <v>180</v>
      </c>
      <c r="Q23">
        <v>280</v>
      </c>
      <c r="R23">
        <v>370</v>
      </c>
      <c r="S23">
        <v>480</v>
      </c>
    </row>
    <row r="24" spans="1:19" x14ac:dyDescent="0.25">
      <c r="A24" t="s">
        <v>27</v>
      </c>
      <c r="B24" t="s">
        <v>36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40</v>
      </c>
      <c r="O24">
        <v>50</v>
      </c>
      <c r="P24">
        <v>60</v>
      </c>
      <c r="Q24">
        <v>90</v>
      </c>
      <c r="R24">
        <v>100</v>
      </c>
      <c r="S24">
        <v>120</v>
      </c>
    </row>
    <row r="25" spans="1:19" x14ac:dyDescent="0.25">
      <c r="A25" t="s">
        <v>27</v>
      </c>
      <c r="B25" t="s">
        <v>37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70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3" sqref="A3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75</v>
      </c>
    </row>
    <row r="2" spans="1:18" x14ac:dyDescent="0.25">
      <c r="A2" s="2" t="s">
        <v>79</v>
      </c>
    </row>
    <row r="4" spans="1:18" x14ac:dyDescent="0.25">
      <c r="A4" s="2" t="s">
        <v>2</v>
      </c>
    </row>
    <row r="6" spans="1:18" x14ac:dyDescent="0.25">
      <c r="A6" s="3" t="s">
        <v>27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41</v>
      </c>
      <c r="B7" s="15">
        <v>528.33000000000004</v>
      </c>
      <c r="C7" s="15">
        <v>535.20000000000005</v>
      </c>
      <c r="D7" s="15">
        <v>539.17999999999995</v>
      </c>
      <c r="E7" s="15">
        <v>542.89</v>
      </c>
      <c r="F7" s="15">
        <v>546.88</v>
      </c>
      <c r="G7" s="15">
        <v>551</v>
      </c>
      <c r="H7" s="15">
        <v>554.96</v>
      </c>
      <c r="I7" s="15">
        <v>558.98</v>
      </c>
      <c r="J7" s="15">
        <v>563.16</v>
      </c>
      <c r="K7" s="15">
        <v>567.42999999999995</v>
      </c>
      <c r="L7" s="15">
        <v>571.77</v>
      </c>
      <c r="M7" s="15">
        <v>576.42999999999995</v>
      </c>
      <c r="N7" s="15">
        <v>581.17999999999995</v>
      </c>
      <c r="O7" s="15">
        <v>586</v>
      </c>
      <c r="P7" s="15">
        <v>591.04</v>
      </c>
      <c r="Q7" s="15">
        <v>596.33000000000004</v>
      </c>
      <c r="R7" s="15">
        <v>601.75</v>
      </c>
    </row>
    <row r="8" spans="1:18" x14ac:dyDescent="0.25">
      <c r="A8" t="s">
        <v>42</v>
      </c>
      <c r="B8" s="15">
        <v>17.27</v>
      </c>
      <c r="C8" s="15">
        <v>17.600000000000001</v>
      </c>
      <c r="D8" s="15">
        <v>17.579999999999998</v>
      </c>
      <c r="E8" s="15">
        <v>17.93</v>
      </c>
      <c r="F8" s="15">
        <v>18.13</v>
      </c>
      <c r="G8" s="15">
        <v>18.3</v>
      </c>
      <c r="H8" s="15">
        <v>18.46</v>
      </c>
      <c r="I8" s="15">
        <v>18.649999999999999</v>
      </c>
      <c r="J8" s="15">
        <v>18.82</v>
      </c>
      <c r="K8" s="15">
        <v>18.98</v>
      </c>
      <c r="L8" s="15">
        <v>19.21</v>
      </c>
      <c r="M8" s="15">
        <v>19.45</v>
      </c>
      <c r="N8" s="15">
        <v>19.690000000000001</v>
      </c>
      <c r="O8" s="15">
        <v>19.96</v>
      </c>
      <c r="P8" s="15">
        <v>20.23</v>
      </c>
      <c r="Q8" s="15">
        <v>20.5</v>
      </c>
      <c r="R8" s="15">
        <v>20.77</v>
      </c>
    </row>
    <row r="9" spans="1:18" x14ac:dyDescent="0.25">
      <c r="A9" t="s">
        <v>43</v>
      </c>
      <c r="B9" s="15">
        <v>39.06</v>
      </c>
      <c r="C9" s="15">
        <v>40.21</v>
      </c>
      <c r="D9" s="15">
        <v>40.67</v>
      </c>
      <c r="E9" s="15">
        <v>41.12</v>
      </c>
      <c r="F9" s="15">
        <v>41.55</v>
      </c>
      <c r="G9" s="15">
        <v>41.92</v>
      </c>
      <c r="H9" s="15">
        <v>42.31</v>
      </c>
      <c r="I9" s="15">
        <v>42.7</v>
      </c>
      <c r="J9" s="15">
        <v>43.11</v>
      </c>
      <c r="K9" s="15">
        <v>43.51</v>
      </c>
      <c r="L9" s="15">
        <v>43.93</v>
      </c>
      <c r="M9" s="15">
        <v>44.34</v>
      </c>
      <c r="N9" s="15">
        <v>44.73</v>
      </c>
      <c r="O9" s="15">
        <v>45.15</v>
      </c>
      <c r="P9" s="15">
        <v>45.56</v>
      </c>
      <c r="Q9" s="15">
        <v>45.97</v>
      </c>
      <c r="R9" s="15">
        <v>46.44</v>
      </c>
    </row>
    <row r="10" spans="1:18" x14ac:dyDescent="0.25">
      <c r="A10" t="s">
        <v>40</v>
      </c>
      <c r="B10" s="15">
        <v>584.66</v>
      </c>
      <c r="C10" s="15">
        <v>593.01</v>
      </c>
      <c r="D10" s="15">
        <v>597.42999999999995</v>
      </c>
      <c r="E10" s="15">
        <v>601.94000000000005</v>
      </c>
      <c r="F10" s="15">
        <v>606.55999999999995</v>
      </c>
      <c r="G10" s="15">
        <v>611.22</v>
      </c>
      <c r="H10" s="15">
        <v>615.73</v>
      </c>
      <c r="I10" s="15">
        <v>620.33000000000004</v>
      </c>
      <c r="J10" s="15">
        <v>625.09</v>
      </c>
      <c r="K10" s="15">
        <v>629.91999999999996</v>
      </c>
      <c r="L10" s="15">
        <v>634.91</v>
      </c>
      <c r="M10" s="15">
        <v>640.22</v>
      </c>
      <c r="N10" s="15">
        <v>645.6</v>
      </c>
      <c r="O10" s="15">
        <v>651.11</v>
      </c>
      <c r="P10" s="15">
        <v>656.83</v>
      </c>
      <c r="Q10" s="15">
        <v>662.8</v>
      </c>
      <c r="R10" s="15">
        <v>668.96</v>
      </c>
    </row>
    <row r="12" spans="1:18" x14ac:dyDescent="0.25">
      <c r="A12" s="2" t="s">
        <v>3</v>
      </c>
    </row>
    <row r="14" spans="1:18" x14ac:dyDescent="0.25">
      <c r="A14" s="3" t="s">
        <v>27</v>
      </c>
      <c r="B14" s="3" t="s">
        <v>9</v>
      </c>
      <c r="C14" s="3" t="s">
        <v>10</v>
      </c>
      <c r="D14" s="3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3" t="s">
        <v>17</v>
      </c>
      <c r="K14" s="3" t="s">
        <v>18</v>
      </c>
      <c r="L14" s="3" t="s">
        <v>19</v>
      </c>
      <c r="M14" s="3" t="s">
        <v>20</v>
      </c>
      <c r="N14" s="3" t="s">
        <v>21</v>
      </c>
      <c r="O14" s="3" t="s">
        <v>22</v>
      </c>
      <c r="P14" s="3" t="s">
        <v>23</v>
      </c>
      <c r="Q14" s="3" t="s">
        <v>24</v>
      </c>
      <c r="R14" s="3" t="s">
        <v>25</v>
      </c>
    </row>
    <row r="15" spans="1:18" x14ac:dyDescent="0.25">
      <c r="A15" t="s">
        <v>30</v>
      </c>
      <c r="B15" s="14">
        <v>512.65</v>
      </c>
      <c r="C15" s="14">
        <v>517.39</v>
      </c>
      <c r="D15" s="14">
        <v>519.29999999999995</v>
      </c>
      <c r="E15" s="14">
        <v>520.59</v>
      </c>
      <c r="F15" s="14">
        <v>521.29</v>
      </c>
      <c r="G15" s="14">
        <v>521.55999999999995</v>
      </c>
      <c r="H15" s="14">
        <v>521.36</v>
      </c>
      <c r="I15" s="14">
        <v>520.79999999999995</v>
      </c>
      <c r="J15" s="14">
        <v>520</v>
      </c>
      <c r="K15" s="14">
        <v>518.54</v>
      </c>
      <c r="L15" s="14">
        <v>516.29999999999995</v>
      </c>
      <c r="M15" s="14">
        <v>513.25</v>
      </c>
      <c r="N15" s="14">
        <v>508.85</v>
      </c>
      <c r="O15" s="14">
        <v>502.84</v>
      </c>
      <c r="P15" s="14">
        <v>495.63</v>
      </c>
      <c r="Q15" s="14">
        <v>488.48</v>
      </c>
      <c r="R15" s="14">
        <v>481.51</v>
      </c>
    </row>
    <row r="16" spans="1:18" x14ac:dyDescent="0.25">
      <c r="A16" t="s">
        <v>31</v>
      </c>
      <c r="B16" s="14">
        <v>2.75</v>
      </c>
      <c r="C16" s="14">
        <v>2.81</v>
      </c>
      <c r="D16" s="14">
        <v>2.92</v>
      </c>
      <c r="E16" s="14">
        <v>3.26</v>
      </c>
      <c r="F16" s="14">
        <v>3.91</v>
      </c>
      <c r="G16" s="14">
        <v>4.58</v>
      </c>
      <c r="H16" s="14">
        <v>5.31</v>
      </c>
      <c r="I16" s="14">
        <v>6.06</v>
      </c>
      <c r="J16" s="14">
        <v>6.79</v>
      </c>
      <c r="K16" s="14">
        <v>7.5</v>
      </c>
      <c r="L16" s="14">
        <v>8.18</v>
      </c>
      <c r="M16" s="14">
        <v>8.84</v>
      </c>
      <c r="N16" s="14">
        <v>9.44</v>
      </c>
      <c r="O16" s="14">
        <v>9.94</v>
      </c>
      <c r="P16" s="14">
        <v>10.33</v>
      </c>
      <c r="Q16" s="14">
        <v>10.66</v>
      </c>
      <c r="R16" s="14">
        <v>10.93</v>
      </c>
    </row>
    <row r="17" spans="1:18" x14ac:dyDescent="0.25">
      <c r="A17" t="s">
        <v>32</v>
      </c>
      <c r="B17" s="14">
        <v>10.01</v>
      </c>
      <c r="C17" s="14">
        <v>11.31</v>
      </c>
      <c r="D17" s="14">
        <v>12.54</v>
      </c>
      <c r="E17" s="14">
        <v>13.69</v>
      </c>
      <c r="F17" s="14">
        <v>14.88</v>
      </c>
      <c r="G17" s="14">
        <v>16.12</v>
      </c>
      <c r="H17" s="14">
        <v>17.329999999999998</v>
      </c>
      <c r="I17" s="14">
        <v>18.54</v>
      </c>
      <c r="J17" s="14">
        <v>19.72</v>
      </c>
      <c r="K17" s="14">
        <v>20.84</v>
      </c>
      <c r="L17" s="14">
        <v>21.82</v>
      </c>
      <c r="M17" s="14">
        <v>22.67</v>
      </c>
      <c r="N17" s="14">
        <v>23.32</v>
      </c>
      <c r="O17" s="14">
        <v>23.75</v>
      </c>
      <c r="P17" s="14">
        <v>23.98</v>
      </c>
      <c r="Q17" s="14">
        <v>24.15</v>
      </c>
      <c r="R17" s="14">
        <v>24.27</v>
      </c>
    </row>
    <row r="18" spans="1:18" x14ac:dyDescent="0.25">
      <c r="A18" t="s">
        <v>33</v>
      </c>
      <c r="B18" s="14">
        <v>1.06</v>
      </c>
      <c r="C18" s="14">
        <v>1.45</v>
      </c>
      <c r="D18" s="14">
        <v>1.78</v>
      </c>
      <c r="E18" s="14">
        <v>2.11</v>
      </c>
      <c r="F18" s="14">
        <v>2.5499999999999998</v>
      </c>
      <c r="G18" s="14">
        <v>3.04</v>
      </c>
      <c r="H18" s="14">
        <v>3.5</v>
      </c>
      <c r="I18" s="14">
        <v>3.99</v>
      </c>
      <c r="J18" s="14">
        <v>4.51</v>
      </c>
      <c r="K18" s="14">
        <v>5.0999999999999996</v>
      </c>
      <c r="L18" s="14">
        <v>5.66</v>
      </c>
      <c r="M18" s="14">
        <v>6.2</v>
      </c>
      <c r="N18" s="14">
        <v>6.68</v>
      </c>
      <c r="O18" s="14">
        <v>7.21</v>
      </c>
      <c r="P18" s="14">
        <v>7.78</v>
      </c>
      <c r="Q18" s="14">
        <v>8.31</v>
      </c>
      <c r="R18" s="14">
        <v>8.82</v>
      </c>
    </row>
    <row r="19" spans="1:18" x14ac:dyDescent="0.25">
      <c r="A19" t="s">
        <v>34</v>
      </c>
      <c r="B19" s="14">
        <v>0.45</v>
      </c>
      <c r="C19" s="14">
        <v>0.55000000000000004</v>
      </c>
      <c r="D19" s="14">
        <v>0.59</v>
      </c>
      <c r="E19" s="14">
        <v>0.68</v>
      </c>
      <c r="F19" s="14">
        <v>0.86</v>
      </c>
      <c r="G19" s="14">
        <v>1.1000000000000001</v>
      </c>
      <c r="H19" s="14">
        <v>1.37</v>
      </c>
      <c r="I19" s="14">
        <v>1.62</v>
      </c>
      <c r="J19" s="14">
        <v>1.94</v>
      </c>
      <c r="K19" s="14">
        <v>2.29</v>
      </c>
      <c r="L19" s="14">
        <v>2.65</v>
      </c>
      <c r="M19" s="14">
        <v>3</v>
      </c>
      <c r="N19" s="14">
        <v>3.38</v>
      </c>
      <c r="O19" s="14">
        <v>3.86</v>
      </c>
      <c r="P19" s="14">
        <v>4.46</v>
      </c>
      <c r="Q19" s="14">
        <v>5.07</v>
      </c>
      <c r="R19" s="14">
        <v>5.69</v>
      </c>
    </row>
    <row r="20" spans="1:18" x14ac:dyDescent="0.25">
      <c r="A20" t="s">
        <v>35</v>
      </c>
      <c r="B20" s="14">
        <v>0.16</v>
      </c>
      <c r="C20" s="14">
        <v>0.26</v>
      </c>
      <c r="D20" s="14">
        <v>0.41</v>
      </c>
      <c r="E20" s="14">
        <v>0.64</v>
      </c>
      <c r="F20" s="14">
        <v>0.97</v>
      </c>
      <c r="G20" s="14">
        <v>1.35</v>
      </c>
      <c r="H20" s="14">
        <v>1.79</v>
      </c>
      <c r="I20" s="14">
        <v>2.2799999999999998</v>
      </c>
      <c r="J20" s="14">
        <v>2.87</v>
      </c>
      <c r="K20" s="14">
        <v>3.54</v>
      </c>
      <c r="L20" s="14">
        <v>4.3499999999999996</v>
      </c>
      <c r="M20" s="14">
        <v>5.34</v>
      </c>
      <c r="N20" s="14">
        <v>6.58</v>
      </c>
      <c r="O20" s="14">
        <v>8.18</v>
      </c>
      <c r="P20" s="14">
        <v>10.210000000000001</v>
      </c>
      <c r="Q20" s="14">
        <v>12.35</v>
      </c>
      <c r="R20" s="14">
        <v>14.5</v>
      </c>
    </row>
    <row r="21" spans="1:18" x14ac:dyDescent="0.25">
      <c r="A21" t="s">
        <v>36</v>
      </c>
      <c r="B21" s="14">
        <v>0.03</v>
      </c>
      <c r="C21" s="14">
        <v>0.11</v>
      </c>
      <c r="D21" s="14">
        <v>0.3</v>
      </c>
      <c r="E21" s="14">
        <v>0.62</v>
      </c>
      <c r="F21" s="14">
        <v>1.1299999999999999</v>
      </c>
      <c r="G21" s="14">
        <v>1.85</v>
      </c>
      <c r="H21" s="14">
        <v>2.81</v>
      </c>
      <c r="I21" s="14">
        <v>4.04</v>
      </c>
      <c r="J21" s="14">
        <v>5.51</v>
      </c>
      <c r="K21" s="14">
        <v>7.59</v>
      </c>
      <c r="L21" s="14">
        <v>10.59</v>
      </c>
      <c r="M21" s="14">
        <v>14.78</v>
      </c>
      <c r="N21" s="14">
        <v>20.43</v>
      </c>
      <c r="O21" s="14">
        <v>27.63</v>
      </c>
      <c r="P21" s="14">
        <v>35.950000000000003</v>
      </c>
      <c r="Q21" s="14">
        <v>44.49</v>
      </c>
      <c r="R21" s="14">
        <v>53.12</v>
      </c>
    </row>
    <row r="22" spans="1:18" x14ac:dyDescent="0.25">
      <c r="A22" t="s">
        <v>37</v>
      </c>
      <c r="B22" s="14">
        <v>1.2</v>
      </c>
      <c r="C22" s="14">
        <v>1.29</v>
      </c>
      <c r="D22" s="14">
        <v>1.33</v>
      </c>
      <c r="E22" s="14">
        <v>1.31</v>
      </c>
      <c r="F22" s="14">
        <v>1.32</v>
      </c>
      <c r="G22" s="14">
        <v>1.41</v>
      </c>
      <c r="H22" s="14">
        <v>1.51</v>
      </c>
      <c r="I22" s="14">
        <v>1.66</v>
      </c>
      <c r="J22" s="14">
        <v>1.82</v>
      </c>
      <c r="K22" s="14">
        <v>2.0499999999999998</v>
      </c>
      <c r="L22" s="14">
        <v>2.21</v>
      </c>
      <c r="M22" s="14">
        <v>2.35</v>
      </c>
      <c r="N22" s="14">
        <v>2.4700000000000002</v>
      </c>
      <c r="O22" s="14">
        <v>2.6</v>
      </c>
      <c r="P22" s="14">
        <v>2.72</v>
      </c>
      <c r="Q22" s="14">
        <v>2.81</v>
      </c>
      <c r="R22" s="14">
        <v>2.91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"/>
  <sheetViews>
    <sheetView workbookViewId="0">
      <selection activeCell="A45" sqref="A44:A45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75</v>
      </c>
    </row>
    <row r="2" spans="1:18" x14ac:dyDescent="0.25">
      <c r="A2" s="2" t="s">
        <v>79</v>
      </c>
    </row>
    <row r="4" spans="1:18" x14ac:dyDescent="0.25">
      <c r="A4" s="2" t="s">
        <v>4</v>
      </c>
    </row>
    <row r="6" spans="1:18" x14ac:dyDescent="0.25">
      <c r="A6" s="3" t="s">
        <v>28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39</v>
      </c>
      <c r="B7">
        <v>3459</v>
      </c>
      <c r="C7">
        <v>3450</v>
      </c>
      <c r="D7">
        <v>3491</v>
      </c>
      <c r="E7">
        <v>3413</v>
      </c>
      <c r="F7">
        <v>3319</v>
      </c>
      <c r="G7">
        <v>3253</v>
      </c>
      <c r="H7">
        <v>3184</v>
      </c>
      <c r="I7">
        <v>3110</v>
      </c>
      <c r="J7">
        <v>3041</v>
      </c>
      <c r="K7">
        <v>2965</v>
      </c>
      <c r="L7">
        <v>2891</v>
      </c>
      <c r="M7">
        <v>2812</v>
      </c>
      <c r="N7">
        <v>2729</v>
      </c>
      <c r="O7">
        <v>2643</v>
      </c>
      <c r="P7">
        <v>2554</v>
      </c>
      <c r="Q7">
        <v>2474</v>
      </c>
      <c r="R7">
        <v>2404</v>
      </c>
    </row>
    <row r="8" spans="1:18" x14ac:dyDescent="0.25">
      <c r="A8" t="s">
        <v>31</v>
      </c>
      <c r="B8">
        <v>788</v>
      </c>
      <c r="C8">
        <v>805</v>
      </c>
      <c r="D8">
        <v>826</v>
      </c>
      <c r="E8">
        <v>815</v>
      </c>
      <c r="F8">
        <v>805</v>
      </c>
      <c r="G8">
        <v>798</v>
      </c>
      <c r="H8">
        <v>792</v>
      </c>
      <c r="I8">
        <v>786</v>
      </c>
      <c r="J8">
        <v>778</v>
      </c>
      <c r="K8">
        <v>771</v>
      </c>
      <c r="L8">
        <v>763</v>
      </c>
      <c r="M8">
        <v>752</v>
      </c>
      <c r="N8">
        <v>741</v>
      </c>
      <c r="O8">
        <v>727</v>
      </c>
      <c r="P8">
        <v>712</v>
      </c>
      <c r="Q8">
        <v>698</v>
      </c>
      <c r="R8">
        <v>684</v>
      </c>
    </row>
    <row r="9" spans="1:18" x14ac:dyDescent="0.25">
      <c r="A9" t="s">
        <v>40</v>
      </c>
      <c r="B9">
        <v>4247</v>
      </c>
      <c r="C9">
        <v>4254</v>
      </c>
      <c r="D9">
        <v>4317</v>
      </c>
      <c r="E9">
        <v>4228</v>
      </c>
      <c r="F9">
        <v>4124</v>
      </c>
      <c r="G9">
        <v>4052</v>
      </c>
      <c r="H9">
        <v>3976</v>
      </c>
      <c r="I9">
        <v>3896</v>
      </c>
      <c r="J9">
        <v>3819</v>
      </c>
      <c r="K9">
        <v>3736</v>
      </c>
      <c r="L9">
        <v>3653</v>
      </c>
      <c r="M9">
        <v>3564</v>
      </c>
      <c r="N9">
        <v>3470</v>
      </c>
      <c r="O9">
        <v>3370</v>
      </c>
      <c r="P9">
        <v>3266</v>
      </c>
      <c r="Q9">
        <v>3172</v>
      </c>
      <c r="R9">
        <v>3088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"/>
  <sheetViews>
    <sheetView workbookViewId="0">
      <selection activeCell="A3" sqref="A3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75</v>
      </c>
    </row>
    <row r="2" spans="1:18" x14ac:dyDescent="0.25">
      <c r="A2" s="2" t="s">
        <v>79</v>
      </c>
    </row>
    <row r="4" spans="1:18" x14ac:dyDescent="0.25">
      <c r="A4" s="2" t="s">
        <v>5</v>
      </c>
    </row>
    <row r="6" spans="1:18" x14ac:dyDescent="0.25">
      <c r="A6" s="3" t="s">
        <v>28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39</v>
      </c>
      <c r="B7" s="15">
        <v>228.7</v>
      </c>
      <c r="C7" s="15">
        <v>227.8</v>
      </c>
      <c r="D7" s="15">
        <v>230.7</v>
      </c>
      <c r="E7" s="15">
        <v>225.5</v>
      </c>
      <c r="F7" s="15">
        <v>219.3</v>
      </c>
      <c r="G7" s="15">
        <v>214.9</v>
      </c>
      <c r="H7" s="15">
        <v>210.2</v>
      </c>
      <c r="I7" s="15">
        <v>205.5</v>
      </c>
      <c r="J7" s="15">
        <v>201.1</v>
      </c>
      <c r="K7" s="15">
        <v>196.2</v>
      </c>
      <c r="L7" s="15">
        <v>191.4</v>
      </c>
      <c r="M7" s="15">
        <v>186.2</v>
      </c>
      <c r="N7" s="15">
        <v>180.8</v>
      </c>
      <c r="O7" s="15">
        <v>175.2</v>
      </c>
      <c r="P7" s="15">
        <v>169.3</v>
      </c>
      <c r="Q7" s="15">
        <v>163.9</v>
      </c>
      <c r="R7" s="15">
        <v>158.80000000000001</v>
      </c>
    </row>
    <row r="8" spans="1:18" x14ac:dyDescent="0.25">
      <c r="A8" t="s">
        <v>31</v>
      </c>
      <c r="B8" s="15">
        <v>54.4</v>
      </c>
      <c r="C8" s="15">
        <v>55.5</v>
      </c>
      <c r="D8" s="15">
        <v>57</v>
      </c>
      <c r="E8" s="15">
        <v>56</v>
      </c>
      <c r="F8" s="15">
        <v>55.2</v>
      </c>
      <c r="G8" s="15">
        <v>54.7</v>
      </c>
      <c r="H8" s="15">
        <v>54.2</v>
      </c>
      <c r="I8" s="15">
        <v>53.8</v>
      </c>
      <c r="J8" s="15">
        <v>53.2</v>
      </c>
      <c r="K8" s="15">
        <v>52.7</v>
      </c>
      <c r="L8" s="15">
        <v>52.1</v>
      </c>
      <c r="M8" s="15">
        <v>51.3</v>
      </c>
      <c r="N8" s="15">
        <v>50.5</v>
      </c>
      <c r="O8" s="15">
        <v>49.5</v>
      </c>
      <c r="P8" s="15">
        <v>48.5</v>
      </c>
      <c r="Q8" s="15">
        <v>47.5</v>
      </c>
      <c r="R8" s="15">
        <v>46.5</v>
      </c>
    </row>
    <row r="9" spans="1:18" x14ac:dyDescent="0.25">
      <c r="A9" t="s">
        <v>40</v>
      </c>
      <c r="B9" s="15">
        <v>283.10000000000002</v>
      </c>
      <c r="C9" s="15">
        <v>283.3</v>
      </c>
      <c r="D9" s="15">
        <v>287.7</v>
      </c>
      <c r="E9" s="15">
        <v>281.60000000000002</v>
      </c>
      <c r="F9" s="15">
        <v>274.60000000000002</v>
      </c>
      <c r="G9" s="15">
        <v>269.5</v>
      </c>
      <c r="H9" s="15">
        <v>264.39999999999998</v>
      </c>
      <c r="I9" s="15">
        <v>259.3</v>
      </c>
      <c r="J9" s="15">
        <v>254.3</v>
      </c>
      <c r="K9" s="15">
        <v>248.9</v>
      </c>
      <c r="L9" s="15">
        <v>243.4</v>
      </c>
      <c r="M9" s="15">
        <v>237.6</v>
      </c>
      <c r="N9" s="15">
        <v>231.3</v>
      </c>
      <c r="O9" s="15">
        <v>224.7</v>
      </c>
      <c r="P9" s="15">
        <v>217.8</v>
      </c>
      <c r="Q9" s="15">
        <v>211.3</v>
      </c>
      <c r="R9" s="15">
        <v>205.3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3"/>
  <sheetViews>
    <sheetView workbookViewId="0">
      <selection activeCell="A3" sqref="A3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75</v>
      </c>
    </row>
    <row r="2" spans="1:18" x14ac:dyDescent="0.25">
      <c r="A2" s="2" t="s">
        <v>79</v>
      </c>
    </row>
    <row r="4" spans="1:18" x14ac:dyDescent="0.25">
      <c r="A4" s="2" t="s">
        <v>6</v>
      </c>
    </row>
    <row r="6" spans="1:18" x14ac:dyDescent="0.25">
      <c r="A6" s="3" t="s">
        <v>27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27</v>
      </c>
    </row>
    <row r="8" spans="1:18" x14ac:dyDescent="0.25">
      <c r="A8" t="s">
        <v>44</v>
      </c>
      <c r="B8" s="14">
        <v>2.2999999999999998</v>
      </c>
      <c r="C8">
        <v>2.5099999999999998</v>
      </c>
      <c r="D8">
        <v>2.46</v>
      </c>
      <c r="E8">
        <v>2.56</v>
      </c>
      <c r="F8">
        <v>2.93</v>
      </c>
      <c r="G8">
        <v>3.14</v>
      </c>
      <c r="H8">
        <v>3.25</v>
      </c>
      <c r="I8">
        <v>3.33</v>
      </c>
      <c r="J8">
        <v>3.36</v>
      </c>
      <c r="K8">
        <v>3.36</v>
      </c>
      <c r="L8">
        <v>3.35</v>
      </c>
      <c r="M8">
        <v>3.37</v>
      </c>
      <c r="N8">
        <v>3.4</v>
      </c>
      <c r="O8">
        <v>3.43</v>
      </c>
      <c r="P8">
        <v>3.45</v>
      </c>
      <c r="Q8">
        <v>3.48</v>
      </c>
      <c r="R8">
        <v>3.47</v>
      </c>
    </row>
    <row r="9" spans="1:18" x14ac:dyDescent="0.25">
      <c r="A9" t="s">
        <v>45</v>
      </c>
      <c r="B9">
        <v>2.38</v>
      </c>
      <c r="C9">
        <v>2.67</v>
      </c>
      <c r="D9">
        <v>2.75</v>
      </c>
      <c r="E9">
        <v>2.81</v>
      </c>
      <c r="F9">
        <v>3.2</v>
      </c>
      <c r="G9">
        <v>3.37</v>
      </c>
      <c r="H9">
        <v>3.44</v>
      </c>
      <c r="I9">
        <v>3.49</v>
      </c>
      <c r="J9">
        <v>3.54</v>
      </c>
      <c r="K9">
        <v>3.58</v>
      </c>
      <c r="L9">
        <v>3.59</v>
      </c>
      <c r="M9">
        <v>3.64</v>
      </c>
      <c r="N9">
        <v>3.68</v>
      </c>
      <c r="O9">
        <v>3.74</v>
      </c>
      <c r="P9">
        <v>3.78</v>
      </c>
      <c r="Q9">
        <v>3.83</v>
      </c>
      <c r="R9">
        <v>3.84</v>
      </c>
    </row>
    <row r="12" spans="1:18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2020-12-17T15:54:16Z</dcterms:created>
  <dcterms:modified xsi:type="dcterms:W3CDTF">2020-12-21T14:20:31Z</dcterms:modified>
</cp:coreProperties>
</file>