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CC\output\public_release_Sept2020\"/>
    </mc:Choice>
  </mc:AlternateContent>
  <xr:revisionPtr revIDLastSave="0" documentId="13_ncr:1_{60888E54-D15B-466A-A01B-893181B083AE}" xr6:coauthVersionLast="45" xr6:coauthVersionMax="45" xr10:uidLastSave="{00000000-0000-0000-0000-000000000000}"/>
  <bookViews>
    <workbookView xWindow="14155" yWindow="0" windowWidth="31884" windowHeight="17457" xr2:uid="{00000000-000D-0000-FFFF-FFFF00000000}"/>
  </bookViews>
  <sheets>
    <sheet name="ReadMe" sheetId="8" r:id="rId1"/>
    <sheet name="car_truck_sales" sheetId="1" r:id="rId2"/>
    <sheet name="car_truck_stock" sheetId="2" r:id="rId3"/>
    <sheet name="VMT" sheetId="3" r:id="rId4"/>
    <sheet name="comb_gas_diesel_cons" sheetId="4" r:id="rId5"/>
    <sheet name="comb_gas_diesel_emiss" sheetId="5" r:id="rId6"/>
    <sheet name="fuel_prices" sheetId="6" r:id="rId7"/>
    <sheet name="CO2_price" sheetId="7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8" l="1"/>
</calcChain>
</file>

<file path=xl/sharedStrings.xml><?xml version="1.0" encoding="utf-8"?>
<sst xmlns="http://schemas.openxmlformats.org/spreadsheetml/2006/main" count="432" uniqueCount="140">
  <si>
    <t>TCI_Hybrd_10c_rev.d122419a/p1</t>
  </si>
  <si>
    <t>22 percent cap reduction, investment portfolio B</t>
  </si>
  <si>
    <t>TCI Light-Duty Vehicle Sales by Vehicle Type (thousands)</t>
  </si>
  <si>
    <t>TCI Light-Duty Vehicle Stock by Vehicle Type (thousands)</t>
  </si>
  <si>
    <t>TCI Vehicle Miles Travelled (Billion Miles)</t>
  </si>
  <si>
    <t>TCI Light-duty Vehicle Miles Travelled (Billion Miles)</t>
  </si>
  <si>
    <t>TCI Combined Gas &amp; Diesel Consumption (Trillion Btu)</t>
  </si>
  <si>
    <t>Adjusted TCI  Consumption* (Trillion Btu)</t>
  </si>
  <si>
    <t>* Includes non-transportation gasoline use and re-calibrated diesel consumption</t>
  </si>
  <si>
    <t>TCI CO2 Emissions (MMT Co2)</t>
  </si>
  <si>
    <t>Adjusted TCI Emsisions* (MMT CO2)</t>
  </si>
  <si>
    <t>TCI Average Fuel Prices (2017 Dollars per Gallon)</t>
  </si>
  <si>
    <t>TCI CO2 Price (2017 Dollars per Tonne)</t>
  </si>
  <si>
    <t>TCI CO2 Price (Nominal Dollars per Short Ton)</t>
  </si>
  <si>
    <t>TCI CO2 Proceeds (Million 2017 $)</t>
  </si>
  <si>
    <t>TCI Adjusted CO2 Proceeds* (Million 2017 $)</t>
  </si>
  <si>
    <t>Sales (in Thousands)</t>
  </si>
  <si>
    <t>Tech Type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</si>
  <si>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</si>
  <si>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</si>
  <si>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</si>
  <si>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</si>
  <si>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</si>
  <si>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</si>
  <si>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</si>
  <si>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</si>
  <si>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</si>
  <si>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</si>
  <si>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</si>
  <si>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</si>
  <si>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</si>
  <si>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</si>
  <si>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</si>
  <si>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</si>
  <si>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</si>
  <si>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Car</t>
  </si>
  <si>
    <t/>
  </si>
  <si>
    <t xml:space="preserve"> </t>
  </si>
  <si>
    <t>Light Truck</t>
  </si>
  <si>
    <t>Conv gas/flex</t>
  </si>
  <si>
    <t>Diesel</t>
  </si>
  <si>
    <t>Hybrid</t>
  </si>
  <si>
    <t>PHEV</t>
  </si>
  <si>
    <t>EV 100</t>
  </si>
  <si>
    <t>EV 200</t>
  </si>
  <si>
    <t>EV 300</t>
  </si>
  <si>
    <t>Other</t>
  </si>
  <si>
    <t>Stock (in Thousands)</t>
  </si>
  <si>
    <t>Motor gasoline</t>
  </si>
  <si>
    <t>Combined</t>
  </si>
  <si>
    <t>Motor Gasoline</t>
  </si>
  <si>
    <t>LDV</t>
  </si>
  <si>
    <t>Commercial Light Truck</t>
  </si>
  <si>
    <t>Freight Truck</t>
  </si>
  <si>
    <t>Gasoline Price</t>
  </si>
  <si>
    <t>Diesel Price</t>
  </si>
  <si>
    <t>CO2 Price</t>
  </si>
  <si>
    <t>Total Proceeds</t>
  </si>
  <si>
    <t>* Adjusted CO2 proceeds reflect emissions from benchmarked diesel consumption and  gasoline consumption</t>
  </si>
  <si>
    <t>TCI-NEMS Outputs</t>
  </si>
  <si>
    <t>Prepared by OnLocation, Inc.</t>
  </si>
  <si>
    <t>Release Date:  September 2020</t>
  </si>
  <si>
    <t xml:space="preserve">Scenario:  </t>
  </si>
  <si>
    <t>The output report contains:</t>
  </si>
  <si>
    <t>car_truck_sales</t>
  </si>
  <si>
    <t>Light-duty car and truck sales by vehicle type in the TCI Region by year</t>
  </si>
  <si>
    <t>car_truck_stock</t>
  </si>
  <si>
    <t>Light-duty car and truck stocks by vehicle type in the TCI Region by year</t>
  </si>
  <si>
    <t>VMT</t>
  </si>
  <si>
    <t>Vehicle miles traveled by vehicle type in the TCI Region by year</t>
  </si>
  <si>
    <t>comb_gas_diesel_cons</t>
  </si>
  <si>
    <t>Motor gasoline and diesel consumption in the TCI Region by year</t>
  </si>
  <si>
    <t>comb_gas_diesel_emiss</t>
  </si>
  <si>
    <t>Covered CO2 Emissions in the TCI Region by year</t>
  </si>
  <si>
    <t>Fuel Prices</t>
  </si>
  <si>
    <t>Average gasoline and diesel prices in the TCI Region by year</t>
  </si>
  <si>
    <t>CO2 prices and proceeds by year</t>
  </si>
  <si>
    <t xml:space="preserve">States included in the TCI region modeling: </t>
  </si>
  <si>
    <t>Connecticut, Delaware, Dist. of Columbia, Maine, Maryland, Massachusetts, New Hampshire, New Jersey, New York, Pennsylvania, Rhode Island, Vermont, Virginia</t>
  </si>
  <si>
    <t>For more information, see the following website:</t>
  </si>
  <si>
    <t>https://www.transportationandclimate.org/modeling-methods-and-results</t>
  </si>
  <si>
    <t>Full List of Scenarios</t>
  </si>
  <si>
    <t>File Names</t>
  </si>
  <si>
    <t>Scenario Description</t>
  </si>
  <si>
    <t>Reference</t>
  </si>
  <si>
    <t>Reference case</t>
  </si>
  <si>
    <t>Sensitivity Cases</t>
  </si>
  <si>
    <t>Ref_flatCAFE</t>
  </si>
  <si>
    <t>Reference case sensitivity, freeze federal vehicle standards*</t>
  </si>
  <si>
    <t>Ref_HighEVCosts</t>
  </si>
  <si>
    <t>Reference case sensitivity, high EV costs*</t>
  </si>
  <si>
    <t>Ref_LowOilPrice</t>
  </si>
  <si>
    <t>Reference case sensitivity, EIA low oil price (AEO 2018)</t>
  </si>
  <si>
    <t>Ref_extCAFE</t>
  </si>
  <si>
    <t>Reference case sensitivity, extended federal vehicle standards*</t>
  </si>
  <si>
    <t>Ref_LowEVCosts</t>
  </si>
  <si>
    <t>Reference case sensitivity, low EV costs*</t>
  </si>
  <si>
    <t>Ref_HighOilPrice</t>
  </si>
  <si>
    <t>Reference case sensitivity, EIA high oil price (AEO 2018)</t>
  </si>
  <si>
    <t>Ref_HighEM</t>
  </si>
  <si>
    <t>Reference case sensitivity, combined high emissions (EIA low oil price (AEO 2018), high EV costs, freeze federal vehicle standards)</t>
  </si>
  <si>
    <t>Ref_LowEM</t>
  </si>
  <si>
    <t>Covid_High</t>
  </si>
  <si>
    <t>Covid-19 High VMT Sensitivity (EIA low oil price (AEO 2018), low macroeconomic outlook, High VMT response)</t>
  </si>
  <si>
    <t>Covid_Low_1</t>
  </si>
  <si>
    <t>Covid-19 Low-1 VMT Sensitivity (EIA low oil price (AEO 2018), low macroeconomic outlook, Low VMT response)</t>
  </si>
  <si>
    <t>Covid_Low_2</t>
  </si>
  <si>
    <t>Covid-19 Low-2 VMT Sensitivity with reference oil prices (reference oil price, low macroeconomic outlook, Low VMT response)</t>
  </si>
  <si>
    <t>Policy Scenarios</t>
  </si>
  <si>
    <t>Cap20_PortB</t>
  </si>
  <si>
    <t>20 percent cap reduction, investment portfolio B</t>
  </si>
  <si>
    <t>Cap22_PortB</t>
  </si>
  <si>
    <t>Cap25_PortB</t>
  </si>
  <si>
    <t>25 percent cap reduction, investment portfolio B</t>
  </si>
  <si>
    <t>Cap20_PortA</t>
  </si>
  <si>
    <t>20 percent cap reduction, investment portfolio A</t>
  </si>
  <si>
    <t>Cap22_PortA</t>
  </si>
  <si>
    <t>22 percent cap reduction, investment portfolio A</t>
  </si>
  <si>
    <t>Cap25_PortA</t>
  </si>
  <si>
    <t>25 percent cap reduction, investment portfolio A</t>
  </si>
  <si>
    <t>Cap20_PortC</t>
  </si>
  <si>
    <t>20 percent cap reduction, investment portfolio C</t>
  </si>
  <si>
    <t>Cap22_PortC</t>
  </si>
  <si>
    <t>22 percent cap reduction, investment portfolio C</t>
  </si>
  <si>
    <t>Cap25_PortC</t>
  </si>
  <si>
    <t>25 percent cap reduction, investment portfolio C</t>
  </si>
  <si>
    <t xml:space="preserve">Cap20B_LowEM </t>
  </si>
  <si>
    <t>Combined low emissions sensitivity, 20 percent cap reduction, investment portfolio B</t>
  </si>
  <si>
    <t xml:space="preserve">Cap22B_LowEM </t>
  </si>
  <si>
    <t>Combined low emissions sensitivity, 22 percent cap reduction, investment portfolio B</t>
  </si>
  <si>
    <t xml:space="preserve">Cap25B_LowEM </t>
  </si>
  <si>
    <t>Combined low emissions sensitivity, 25 percent cap reduction, investment portfolio B</t>
  </si>
  <si>
    <t xml:space="preserve">Cap20B_HighEM </t>
  </si>
  <si>
    <t>Combined high emissions sensitivity, 20 percent cap reduction, investment portfolio B</t>
  </si>
  <si>
    <t xml:space="preserve">Cap22B_HighEM </t>
  </si>
  <si>
    <t>Combined high emissions sensitivity, 22 percent cap reduction, investment portfolio B</t>
  </si>
  <si>
    <t xml:space="preserve">Cap25B_HighEM </t>
  </si>
  <si>
    <t>Combined high emissions sensitivity, 25 percent cap reduction, investment portfolio B</t>
  </si>
  <si>
    <t>* Note some of the sensitivity cases were run with only the tranportation model, not fully integrated TCI-NEMS</t>
  </si>
  <si>
    <t>Reference case sensitivity, combined low emissions (EIA high oil price (AEO 2018), low EV costs, extended federal vehicle standards)*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</si>
</sst>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indexed="8"/>
      <name val="Calibri"/>
      <family val="2"/>
      <scheme val="minor"/>
    </font>
    <font>
      <sz val="9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ck">
        <color rgb="FF00000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4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164" fontId="0" fillId="0" borderId="0" xfId="0" applyNumberFormat="1"/>
    <xf numFmtId="1" fontId="0" fillId="0" borderId="0" xfId="0" applyNumberFormat="1"/>
    <xf numFmtId="2" fontId="0" fillId="0" borderId="0" xfId="0" applyNumberFormat="1"/>
    <xf numFmtId="0" fontId="7" fillId="0" borderId="0" xfId="2" applyFont="1"/>
    <xf numFmtId="0" fontId="4" fillId="0" borderId="0" xfId="2"/>
    <xf numFmtId="0" fontId="8" fillId="0" borderId="0" xfId="2" applyFont="1"/>
    <xf numFmtId="0" fontId="5" fillId="0" borderId="0" xfId="2" applyFont="1"/>
    <xf numFmtId="0" fontId="9" fillId="0" borderId="0" xfId="2" applyFont="1"/>
    <xf numFmtId="0" fontId="6" fillId="0" borderId="0" xfId="1"/>
    <xf numFmtId="0" fontId="6" fillId="0" borderId="0" xfId="1" quotePrefix="1"/>
    <xf numFmtId="0" fontId="2" fillId="0" borderId="0" xfId="2" applyFont="1"/>
    <xf numFmtId="0" fontId="10" fillId="0" borderId="0" xfId="0" applyFont="1"/>
  </cellXfs>
  <cellStyles count="3">
    <cellStyle name="Hyperlink" xfId="1" builtinId="8"/>
    <cellStyle name="Normal" xfId="0" builtinId="0"/>
    <cellStyle name="Normal 2" xfId="2" xr:uid="{DF769857-641A-4A06-8D9D-50C2DD79E7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ortationandclimate.org/modeling-methods-and-resul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3FA1A-D84C-4D46-AFF0-C23EE428176E}">
  <dimension ref="A1:K60"/>
  <sheetViews>
    <sheetView tabSelected="1" workbookViewId="0">
      <selection activeCell="A2" sqref="A2"/>
    </sheetView>
  </sheetViews>
  <sheetFormatPr defaultColWidth="9.125" defaultRowHeight="14.3" x14ac:dyDescent="0.25"/>
  <cols>
    <col min="1" max="1" width="26.75" style="8" customWidth="1"/>
    <col min="2" max="12" width="9.125" style="8"/>
    <col min="13" max="13" width="76.25" style="8" customWidth="1"/>
    <col min="14" max="14" width="17" style="8" customWidth="1"/>
    <col min="15" max="16384" width="9.125" style="8"/>
  </cols>
  <sheetData>
    <row r="1" spans="1:11" ht="19.05" x14ac:dyDescent="0.35">
      <c r="A1" s="7" t="s">
        <v>59</v>
      </c>
    </row>
    <row r="2" spans="1:11" x14ac:dyDescent="0.25">
      <c r="A2" s="9"/>
    </row>
    <row r="3" spans="1:11" x14ac:dyDescent="0.25">
      <c r="A3" s="9" t="s">
        <v>60</v>
      </c>
    </row>
    <row r="4" spans="1:11" x14ac:dyDescent="0.25">
      <c r="A4" s="9" t="s">
        <v>61</v>
      </c>
    </row>
    <row r="5" spans="1:11" x14ac:dyDescent="0.25">
      <c r="A5" s="9"/>
    </row>
    <row r="6" spans="1:11" x14ac:dyDescent="0.25">
      <c r="A6" s="9" t="s">
        <v>62</v>
      </c>
    </row>
    <row r="7" spans="1:11" x14ac:dyDescent="0.25">
      <c r="A7" s="15" t="s">
        <v>1</v>
      </c>
      <c r="B7" s="11"/>
    </row>
    <row r="8" spans="1:11" x14ac:dyDescent="0.25">
      <c r="A8" s="9"/>
    </row>
    <row r="9" spans="1:11" x14ac:dyDescent="0.25">
      <c r="A9" s="9" t="s">
        <v>63</v>
      </c>
    </row>
    <row r="11" spans="1:11" x14ac:dyDescent="0.25">
      <c r="A11" s="12" t="s">
        <v>64</v>
      </c>
      <c r="B11" s="8" t="s">
        <v>65</v>
      </c>
    </row>
    <row r="12" spans="1:11" x14ac:dyDescent="0.25">
      <c r="A12" s="12" t="s">
        <v>66</v>
      </c>
      <c r="B12" s="8" t="s">
        <v>67</v>
      </c>
    </row>
    <row r="13" spans="1:11" x14ac:dyDescent="0.25">
      <c r="A13" s="12" t="s">
        <v>68</v>
      </c>
      <c r="B13" s="8" t="s">
        <v>69</v>
      </c>
    </row>
    <row r="14" spans="1:11" x14ac:dyDescent="0.25">
      <c r="A14" s="12" t="s">
        <v>70</v>
      </c>
      <c r="B14" s="8" t="s">
        <v>71</v>
      </c>
      <c r="K14" s="8" t="str">
        <f>K21&amp;", "&amp;K22</f>
        <v xml:space="preserve">, </v>
      </c>
    </row>
    <row r="15" spans="1:11" x14ac:dyDescent="0.25">
      <c r="A15" s="12" t="s">
        <v>72</v>
      </c>
      <c r="B15" s="8" t="s">
        <v>73</v>
      </c>
    </row>
    <row r="16" spans="1:11" x14ac:dyDescent="0.25">
      <c r="A16" s="13" t="s">
        <v>74</v>
      </c>
      <c r="B16" s="8" t="s">
        <v>75</v>
      </c>
    </row>
    <row r="17" spans="1:10" x14ac:dyDescent="0.25">
      <c r="A17" s="13" t="s">
        <v>56</v>
      </c>
      <c r="B17" s="8" t="s">
        <v>76</v>
      </c>
      <c r="J17" s="10"/>
    </row>
    <row r="19" spans="1:10" x14ac:dyDescent="0.25">
      <c r="A19" s="8" t="s">
        <v>77</v>
      </c>
      <c r="E19" s="10"/>
    </row>
    <row r="20" spans="1:10" x14ac:dyDescent="0.25">
      <c r="B20" s="8" t="s">
        <v>78</v>
      </c>
      <c r="E20" s="10"/>
    </row>
    <row r="21" spans="1:10" x14ac:dyDescent="0.25">
      <c r="A21" s="9"/>
    </row>
    <row r="22" spans="1:10" x14ac:dyDescent="0.25">
      <c r="A22" s="8" t="s">
        <v>79</v>
      </c>
    </row>
    <row r="23" spans="1:10" x14ac:dyDescent="0.25">
      <c r="A23" s="12" t="s">
        <v>80</v>
      </c>
    </row>
    <row r="26" spans="1:10" x14ac:dyDescent="0.25">
      <c r="A26" s="9" t="s">
        <v>81</v>
      </c>
    </row>
    <row r="27" spans="1:10" x14ac:dyDescent="0.25">
      <c r="A27" s="9"/>
    </row>
    <row r="28" spans="1:10" x14ac:dyDescent="0.25">
      <c r="A28" s="9" t="s">
        <v>82</v>
      </c>
      <c r="B28" s="9" t="s">
        <v>83</v>
      </c>
    </row>
    <row r="29" spans="1:10" x14ac:dyDescent="0.25">
      <c r="A29" s="8" t="s">
        <v>84</v>
      </c>
      <c r="B29" s="8" t="s">
        <v>85</v>
      </c>
    </row>
    <row r="30" spans="1:10" ht="15.8" customHeight="1" x14ac:dyDescent="0.25">
      <c r="B30" s="14" t="s">
        <v>86</v>
      </c>
    </row>
    <row r="31" spans="1:10" ht="14.95" customHeight="1" x14ac:dyDescent="0.25">
      <c r="A31" s="8" t="s">
        <v>87</v>
      </c>
      <c r="B31" s="8" t="s">
        <v>88</v>
      </c>
    </row>
    <row r="32" spans="1:10" ht="15.8" customHeight="1" x14ac:dyDescent="0.25">
      <c r="A32" s="8" t="s">
        <v>89</v>
      </c>
      <c r="B32" s="8" t="s">
        <v>90</v>
      </c>
    </row>
    <row r="33" spans="1:2" ht="14.95" customHeight="1" x14ac:dyDescent="0.25">
      <c r="A33" s="8" t="s">
        <v>91</v>
      </c>
      <c r="B33" s="8" t="s">
        <v>92</v>
      </c>
    </row>
    <row r="34" spans="1:2" ht="15.8" customHeight="1" x14ac:dyDescent="0.25">
      <c r="A34" s="8" t="s">
        <v>93</v>
      </c>
      <c r="B34" s="8" t="s">
        <v>94</v>
      </c>
    </row>
    <row r="35" spans="1:2" ht="14.95" customHeight="1" x14ac:dyDescent="0.25">
      <c r="A35" s="8" t="s">
        <v>95</v>
      </c>
      <c r="B35" s="8" t="s">
        <v>96</v>
      </c>
    </row>
    <row r="36" spans="1:2" ht="15.8" customHeight="1" x14ac:dyDescent="0.25">
      <c r="A36" s="8" t="s">
        <v>97</v>
      </c>
      <c r="B36" s="8" t="s">
        <v>98</v>
      </c>
    </row>
    <row r="37" spans="1:2" x14ac:dyDescent="0.25">
      <c r="A37" s="8" t="s">
        <v>99</v>
      </c>
      <c r="B37" s="8" t="s">
        <v>100</v>
      </c>
    </row>
    <row r="38" spans="1:2" x14ac:dyDescent="0.25">
      <c r="A38" s="8" t="s">
        <v>101</v>
      </c>
      <c r="B38" s="8" t="s">
        <v>139</v>
      </c>
    </row>
    <row r="39" spans="1:2" ht="14.95" customHeight="1" x14ac:dyDescent="0.25">
      <c r="A39" s="8" t="s">
        <v>102</v>
      </c>
      <c r="B39" s="8" t="s">
        <v>103</v>
      </c>
    </row>
    <row r="40" spans="1:2" ht="15.8" customHeight="1" x14ac:dyDescent="0.25">
      <c r="A40" s="8" t="s">
        <v>104</v>
      </c>
      <c r="B40" s="8" t="s">
        <v>105</v>
      </c>
    </row>
    <row r="41" spans="1:2" ht="14.95" customHeight="1" x14ac:dyDescent="0.25">
      <c r="A41" s="8" t="s">
        <v>106</v>
      </c>
      <c r="B41" s="8" t="s">
        <v>107</v>
      </c>
    </row>
    <row r="42" spans="1:2" ht="14.95" customHeight="1" x14ac:dyDescent="0.25">
      <c r="B42" s="9" t="s">
        <v>108</v>
      </c>
    </row>
    <row r="43" spans="1:2" ht="15.8" customHeight="1" x14ac:dyDescent="0.25">
      <c r="A43" s="8" t="s">
        <v>109</v>
      </c>
      <c r="B43" s="8" t="s">
        <v>110</v>
      </c>
    </row>
    <row r="44" spans="1:2" ht="15.8" customHeight="1" x14ac:dyDescent="0.25">
      <c r="A44" s="8" t="s">
        <v>111</v>
      </c>
      <c r="B44" s="8" t="s">
        <v>1</v>
      </c>
    </row>
    <row r="45" spans="1:2" ht="15.8" customHeight="1" x14ac:dyDescent="0.25">
      <c r="A45" s="8" t="s">
        <v>112</v>
      </c>
      <c r="B45" s="8" t="s">
        <v>113</v>
      </c>
    </row>
    <row r="46" spans="1:2" x14ac:dyDescent="0.25">
      <c r="A46" s="8" t="s">
        <v>114</v>
      </c>
      <c r="B46" s="8" t="s">
        <v>115</v>
      </c>
    </row>
    <row r="47" spans="1:2" x14ac:dyDescent="0.25">
      <c r="A47" s="8" t="s">
        <v>116</v>
      </c>
      <c r="B47" s="8" t="s">
        <v>117</v>
      </c>
    </row>
    <row r="48" spans="1:2" ht="14.95" customHeight="1" x14ac:dyDescent="0.25">
      <c r="A48" s="8" t="s">
        <v>118</v>
      </c>
      <c r="B48" s="8" t="s">
        <v>119</v>
      </c>
    </row>
    <row r="49" spans="1:2" ht="15.8" customHeight="1" x14ac:dyDescent="0.25">
      <c r="A49" s="8" t="s">
        <v>120</v>
      </c>
      <c r="B49" s="8" t="s">
        <v>121</v>
      </c>
    </row>
    <row r="50" spans="1:2" ht="14.95" customHeight="1" x14ac:dyDescent="0.25">
      <c r="A50" s="8" t="s">
        <v>122</v>
      </c>
      <c r="B50" s="8" t="s">
        <v>123</v>
      </c>
    </row>
    <row r="51" spans="1:2" ht="15.8" customHeight="1" x14ac:dyDescent="0.25">
      <c r="A51" s="8" t="s">
        <v>124</v>
      </c>
      <c r="B51" s="8" t="s">
        <v>125</v>
      </c>
    </row>
    <row r="52" spans="1:2" ht="14.95" customHeight="1" x14ac:dyDescent="0.25">
      <c r="A52" s="8" t="s">
        <v>126</v>
      </c>
      <c r="B52" s="8" t="s">
        <v>127</v>
      </c>
    </row>
    <row r="53" spans="1:2" ht="15.8" customHeight="1" x14ac:dyDescent="0.25">
      <c r="A53" s="8" t="s">
        <v>128</v>
      </c>
      <c r="B53" s="8" t="s">
        <v>129</v>
      </c>
    </row>
    <row r="54" spans="1:2" ht="14.95" customHeight="1" x14ac:dyDescent="0.25">
      <c r="A54" s="8" t="s">
        <v>130</v>
      </c>
      <c r="B54" s="8" t="s">
        <v>131</v>
      </c>
    </row>
    <row r="55" spans="1:2" ht="15.8" customHeight="1" x14ac:dyDescent="0.25">
      <c r="A55" s="8" t="s">
        <v>132</v>
      </c>
      <c r="B55" s="8" t="s">
        <v>133</v>
      </c>
    </row>
    <row r="56" spans="1:2" x14ac:dyDescent="0.25">
      <c r="A56" s="8" t="s">
        <v>134</v>
      </c>
      <c r="B56" s="8" t="s">
        <v>135</v>
      </c>
    </row>
    <row r="57" spans="1:2" x14ac:dyDescent="0.25">
      <c r="A57" s="8" t="s">
        <v>136</v>
      </c>
      <c r="B57" s="8" t="s">
        <v>137</v>
      </c>
    </row>
    <row r="58" spans="1:2" ht="14.95" customHeight="1" x14ac:dyDescent="0.25"/>
    <row r="59" spans="1:2" ht="14.95" customHeight="1" x14ac:dyDescent="0.25">
      <c r="A59" s="8" t="s">
        <v>138</v>
      </c>
    </row>
    <row r="60" spans="1:2" ht="14.95" customHeight="1" x14ac:dyDescent="0.25"/>
  </sheetData>
  <hyperlinks>
    <hyperlink ref="A23" r:id="rId1" xr:uid="{B92094D1-A277-4D8B-B3BE-70DA0BB98F56}"/>
    <hyperlink ref="A11" location="car_truck_sales!A2" display="car_truck_sales" xr:uid="{E27333E0-E742-4B58-9DB5-209D68759664}"/>
    <hyperlink ref="A12" location="car_truck_stock!A2" display="car_truck_stock" xr:uid="{52EFB73E-7037-440F-BE50-F448FD43BCCA}"/>
    <hyperlink ref="A13" location="VMT!A2" display="VMT" xr:uid="{0AEAB60B-3D72-4B5A-9E48-28BB16205D06}"/>
    <hyperlink ref="A14" location="comb_gas_diesel_cons!A2" display="comb_gas_diesel_cons" xr:uid="{EC3E2441-9845-418C-9C58-9A7D65D1E663}"/>
    <hyperlink ref="A16" location="fuel_prices!A2" display="Fuel Prices" xr:uid="{C09BE5B2-AD94-4CEF-BBEF-63D3326CB140}"/>
    <hyperlink ref="A15" location="comb_gas_diesel_emiss!A2" display="comb_gas_diesel_emiss" xr:uid="{0D43A3AE-2E2F-451E-BF18-9F49F9CA2AE8}"/>
    <hyperlink ref="A17" location="CO2_price!A2" display="CO2 Price" xr:uid="{17807674-2528-4771-AADA-26432E404B11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workbookViewId="0">
      <selection activeCell="A2" sqref="A2"/>
    </sheetView>
  </sheetViews>
  <sheetFormatPr defaultRowHeight="14.3" x14ac:dyDescent="0.25"/>
  <cols>
    <col min="1" max="1" width="33.25" customWidth="1"/>
    <col min="2" max="2" width="13.75" customWidth="1"/>
  </cols>
  <sheetData>
    <row r="1" spans="1:19" x14ac:dyDescent="0.25">
      <c r="A1" s="1" t="s">
        <v>0</v>
      </c>
    </row>
    <row r="2" spans="1:19" x14ac:dyDescent="0.25">
      <c r="A2" s="2" t="s">
        <v>1</v>
      </c>
    </row>
    <row r="4" spans="1:19" x14ac:dyDescent="0.25">
      <c r="A4" s="2" t="s">
        <v>2</v>
      </c>
    </row>
    <row r="6" spans="1:19" x14ac:dyDescent="0.25">
      <c r="A6" s="3" t="s">
        <v>16</v>
      </c>
      <c r="B6" s="3" t="s">
        <v>17</v>
      </c>
      <c r="C6" s="3" t="s">
        <v>18</v>
      </c>
      <c r="D6" s="3" t="s">
        <v>19</v>
      </c>
      <c r="E6" s="3" t="s">
        <v>20</v>
      </c>
      <c r="F6" s="3" t="s">
        <v>21</v>
      </c>
      <c r="G6" s="3" t="s">
        <v>22</v>
      </c>
      <c r="H6" s="3" t="s">
        <v>23</v>
      </c>
      <c r="I6" s="3" t="s">
        <v>24</v>
      </c>
      <c r="J6" s="3" t="s">
        <v>25</v>
      </c>
      <c r="K6" s="3" t="s">
        <v>26</v>
      </c>
      <c r="L6" s="3" t="s">
        <v>27</v>
      </c>
      <c r="M6" s="3" t="s">
        <v>28</v>
      </c>
      <c r="N6" s="3" t="s">
        <v>29</v>
      </c>
      <c r="O6" s="3" t="s">
        <v>30</v>
      </c>
      <c r="P6" s="3" t="s">
        <v>31</v>
      </c>
      <c r="Q6" s="3" t="s">
        <v>32</v>
      </c>
      <c r="R6" s="3" t="s">
        <v>33</v>
      </c>
      <c r="S6" s="3" t="s">
        <v>34</v>
      </c>
    </row>
    <row r="7" spans="1:19" x14ac:dyDescent="0.25">
      <c r="A7" t="s">
        <v>35</v>
      </c>
      <c r="B7" t="s">
        <v>37</v>
      </c>
    </row>
    <row r="8" spans="1:19" x14ac:dyDescent="0.25">
      <c r="A8" t="s">
        <v>36</v>
      </c>
      <c r="B8" t="s">
        <v>39</v>
      </c>
      <c r="C8">
        <v>1871</v>
      </c>
      <c r="D8">
        <v>1729</v>
      </c>
      <c r="E8">
        <v>1740</v>
      </c>
      <c r="F8">
        <v>1715</v>
      </c>
      <c r="G8">
        <v>1733</v>
      </c>
      <c r="H8">
        <v>1700</v>
      </c>
      <c r="I8">
        <v>1661</v>
      </c>
      <c r="J8">
        <v>1632</v>
      </c>
      <c r="K8">
        <v>1592</v>
      </c>
      <c r="L8">
        <v>1520</v>
      </c>
      <c r="M8">
        <v>1412</v>
      </c>
      <c r="N8">
        <v>1294</v>
      </c>
      <c r="O8">
        <v>1159</v>
      </c>
      <c r="P8">
        <v>1024</v>
      </c>
      <c r="Q8">
        <v>957</v>
      </c>
      <c r="R8">
        <v>938</v>
      </c>
      <c r="S8">
        <v>918</v>
      </c>
    </row>
    <row r="9" spans="1:19" x14ac:dyDescent="0.25">
      <c r="A9" t="s">
        <v>36</v>
      </c>
      <c r="B9" t="s">
        <v>40</v>
      </c>
      <c r="C9">
        <v>2</v>
      </c>
      <c r="D9">
        <v>2</v>
      </c>
      <c r="E9">
        <v>4</v>
      </c>
      <c r="F9">
        <v>9</v>
      </c>
      <c r="G9">
        <v>17</v>
      </c>
      <c r="H9">
        <v>20</v>
      </c>
      <c r="I9">
        <v>24</v>
      </c>
      <c r="J9">
        <v>27</v>
      </c>
      <c r="K9">
        <v>29</v>
      </c>
      <c r="L9">
        <v>30</v>
      </c>
      <c r="M9">
        <v>32</v>
      </c>
      <c r="N9">
        <v>33</v>
      </c>
      <c r="O9">
        <v>31</v>
      </c>
      <c r="P9">
        <v>28</v>
      </c>
      <c r="Q9">
        <v>25</v>
      </c>
      <c r="R9">
        <v>24</v>
      </c>
      <c r="S9">
        <v>24</v>
      </c>
    </row>
    <row r="10" spans="1:19" x14ac:dyDescent="0.25">
      <c r="A10" t="s">
        <v>36</v>
      </c>
      <c r="B10" t="s">
        <v>41</v>
      </c>
      <c r="C10">
        <v>105</v>
      </c>
      <c r="D10">
        <v>132</v>
      </c>
      <c r="E10">
        <v>140</v>
      </c>
      <c r="F10">
        <v>143</v>
      </c>
      <c r="G10">
        <v>153</v>
      </c>
      <c r="H10">
        <v>157</v>
      </c>
      <c r="I10">
        <v>160</v>
      </c>
      <c r="J10">
        <v>164</v>
      </c>
      <c r="K10">
        <v>165</v>
      </c>
      <c r="L10">
        <v>162</v>
      </c>
      <c r="M10">
        <v>154</v>
      </c>
      <c r="N10">
        <v>143</v>
      </c>
      <c r="O10">
        <v>128</v>
      </c>
      <c r="P10">
        <v>113</v>
      </c>
      <c r="Q10">
        <v>105</v>
      </c>
      <c r="R10">
        <v>104</v>
      </c>
      <c r="S10">
        <v>103</v>
      </c>
    </row>
    <row r="11" spans="1:19" x14ac:dyDescent="0.25">
      <c r="A11" t="s">
        <v>36</v>
      </c>
      <c r="B11" t="s">
        <v>42</v>
      </c>
      <c r="C11">
        <v>21</v>
      </c>
      <c r="D11">
        <v>26</v>
      </c>
      <c r="E11">
        <v>17</v>
      </c>
      <c r="F11">
        <v>15</v>
      </c>
      <c r="G11">
        <v>19</v>
      </c>
      <c r="H11">
        <v>21</v>
      </c>
      <c r="I11">
        <v>21</v>
      </c>
      <c r="J11">
        <v>24</v>
      </c>
      <c r="K11">
        <v>26</v>
      </c>
      <c r="L11">
        <v>29</v>
      </c>
      <c r="M11">
        <v>31</v>
      </c>
      <c r="N11">
        <v>32</v>
      </c>
      <c r="O11">
        <v>35</v>
      </c>
      <c r="P11">
        <v>37</v>
      </c>
      <c r="Q11">
        <v>40</v>
      </c>
      <c r="R11">
        <v>41</v>
      </c>
      <c r="S11">
        <v>41</v>
      </c>
    </row>
    <row r="12" spans="1:19" x14ac:dyDescent="0.25">
      <c r="A12" t="s">
        <v>36</v>
      </c>
      <c r="B12" t="s">
        <v>43</v>
      </c>
      <c r="C12">
        <v>11</v>
      </c>
      <c r="D12">
        <v>7</v>
      </c>
      <c r="E12">
        <v>4</v>
      </c>
      <c r="F12">
        <v>5</v>
      </c>
      <c r="G12">
        <v>7</v>
      </c>
      <c r="H12">
        <v>9</v>
      </c>
      <c r="I12">
        <v>10</v>
      </c>
      <c r="J12">
        <v>11</v>
      </c>
      <c r="K12">
        <v>13</v>
      </c>
      <c r="L12">
        <v>15</v>
      </c>
      <c r="M12">
        <v>16</v>
      </c>
      <c r="N12">
        <v>15</v>
      </c>
      <c r="O12">
        <v>16</v>
      </c>
      <c r="P12">
        <v>17</v>
      </c>
      <c r="Q12">
        <v>19</v>
      </c>
      <c r="R12">
        <v>19</v>
      </c>
      <c r="S12">
        <v>19</v>
      </c>
    </row>
    <row r="13" spans="1:19" x14ac:dyDescent="0.25">
      <c r="A13" t="s">
        <v>36</v>
      </c>
      <c r="B13" t="s">
        <v>44</v>
      </c>
      <c r="C13">
        <v>1</v>
      </c>
      <c r="D13">
        <v>6</v>
      </c>
      <c r="E13">
        <v>13</v>
      </c>
      <c r="F13">
        <v>18</v>
      </c>
      <c r="G13">
        <v>23</v>
      </c>
      <c r="H13">
        <v>27</v>
      </c>
      <c r="I13">
        <v>37</v>
      </c>
      <c r="J13">
        <v>41</v>
      </c>
      <c r="K13">
        <v>47</v>
      </c>
      <c r="L13">
        <v>53</v>
      </c>
      <c r="M13">
        <v>62</v>
      </c>
      <c r="N13">
        <v>67</v>
      </c>
      <c r="O13">
        <v>67</v>
      </c>
      <c r="P13">
        <v>67</v>
      </c>
      <c r="Q13">
        <v>76</v>
      </c>
      <c r="R13">
        <v>82</v>
      </c>
      <c r="S13">
        <v>87</v>
      </c>
    </row>
    <row r="14" spans="1:19" x14ac:dyDescent="0.25">
      <c r="A14" t="s">
        <v>36</v>
      </c>
      <c r="B14" t="s">
        <v>45</v>
      </c>
      <c r="C14">
        <v>0</v>
      </c>
      <c r="D14">
        <v>7</v>
      </c>
      <c r="E14">
        <v>16</v>
      </c>
      <c r="F14">
        <v>26</v>
      </c>
      <c r="G14">
        <v>41</v>
      </c>
      <c r="H14">
        <v>59</v>
      </c>
      <c r="I14">
        <v>124</v>
      </c>
      <c r="J14">
        <v>171</v>
      </c>
      <c r="K14">
        <v>208</v>
      </c>
      <c r="L14">
        <v>282</v>
      </c>
      <c r="M14">
        <v>394</v>
      </c>
      <c r="N14">
        <v>533</v>
      </c>
      <c r="O14">
        <v>692</v>
      </c>
      <c r="P14">
        <v>846</v>
      </c>
      <c r="Q14">
        <v>920</v>
      </c>
      <c r="R14">
        <v>957</v>
      </c>
      <c r="S14">
        <v>984</v>
      </c>
    </row>
    <row r="15" spans="1:19" x14ac:dyDescent="0.25">
      <c r="A15" t="s">
        <v>36</v>
      </c>
      <c r="B15" t="s">
        <v>46</v>
      </c>
      <c r="C15">
        <v>7</v>
      </c>
      <c r="D15">
        <v>7</v>
      </c>
      <c r="E15">
        <v>4</v>
      </c>
      <c r="F15">
        <v>5</v>
      </c>
      <c r="G15">
        <v>6</v>
      </c>
      <c r="H15">
        <v>7</v>
      </c>
      <c r="I15">
        <v>8</v>
      </c>
      <c r="J15">
        <v>8</v>
      </c>
      <c r="K15">
        <v>9</v>
      </c>
      <c r="L15">
        <v>12</v>
      </c>
      <c r="M15">
        <v>12</v>
      </c>
      <c r="N15">
        <v>10</v>
      </c>
      <c r="O15">
        <v>10</v>
      </c>
      <c r="P15">
        <v>10</v>
      </c>
      <c r="Q15">
        <v>11</v>
      </c>
      <c r="R15">
        <v>12</v>
      </c>
      <c r="S15">
        <v>12</v>
      </c>
    </row>
    <row r="16" spans="1:19" x14ac:dyDescent="0.25">
      <c r="A16" t="s">
        <v>37</v>
      </c>
      <c r="B16" t="s">
        <v>37</v>
      </c>
    </row>
    <row r="17" spans="1:19" x14ac:dyDescent="0.25">
      <c r="A17" t="s">
        <v>38</v>
      </c>
      <c r="B17" t="s">
        <v>37</v>
      </c>
    </row>
    <row r="18" spans="1:19" x14ac:dyDescent="0.25">
      <c r="A18" t="s">
        <v>36</v>
      </c>
      <c r="B18" t="s">
        <v>39</v>
      </c>
      <c r="C18">
        <v>1689</v>
      </c>
      <c r="D18">
        <v>1641</v>
      </c>
      <c r="E18">
        <v>1714</v>
      </c>
      <c r="F18">
        <v>1690</v>
      </c>
      <c r="G18">
        <v>1570</v>
      </c>
      <c r="H18">
        <v>1481</v>
      </c>
      <c r="I18">
        <v>1447</v>
      </c>
      <c r="J18">
        <v>1440</v>
      </c>
      <c r="K18">
        <v>1435</v>
      </c>
      <c r="L18">
        <v>1421</v>
      </c>
      <c r="M18">
        <v>1440</v>
      </c>
      <c r="N18">
        <v>1439</v>
      </c>
      <c r="O18">
        <v>1435</v>
      </c>
      <c r="P18">
        <v>1420</v>
      </c>
      <c r="Q18">
        <v>1409</v>
      </c>
      <c r="R18">
        <v>1395</v>
      </c>
      <c r="S18">
        <v>1371</v>
      </c>
    </row>
    <row r="19" spans="1:19" x14ac:dyDescent="0.25">
      <c r="A19" t="s">
        <v>36</v>
      </c>
      <c r="B19" t="s">
        <v>40</v>
      </c>
      <c r="C19">
        <v>6</v>
      </c>
      <c r="D19">
        <v>14</v>
      </c>
      <c r="E19">
        <v>20</v>
      </c>
      <c r="F19">
        <v>34</v>
      </c>
      <c r="G19">
        <v>53</v>
      </c>
      <c r="H19">
        <v>53</v>
      </c>
      <c r="I19">
        <v>55</v>
      </c>
      <c r="J19">
        <v>56</v>
      </c>
      <c r="K19">
        <v>56</v>
      </c>
      <c r="L19">
        <v>54</v>
      </c>
      <c r="M19">
        <v>52</v>
      </c>
      <c r="N19">
        <v>50</v>
      </c>
      <c r="O19">
        <v>49</v>
      </c>
      <c r="P19">
        <v>47</v>
      </c>
      <c r="Q19">
        <v>45</v>
      </c>
      <c r="R19">
        <v>44</v>
      </c>
      <c r="S19">
        <v>42</v>
      </c>
    </row>
    <row r="20" spans="1:19" x14ac:dyDescent="0.25">
      <c r="A20" t="s">
        <v>36</v>
      </c>
      <c r="B20" t="s">
        <v>41</v>
      </c>
      <c r="C20">
        <v>13</v>
      </c>
      <c r="D20">
        <v>15</v>
      </c>
      <c r="E20">
        <v>16</v>
      </c>
      <c r="F20">
        <v>16</v>
      </c>
      <c r="G20">
        <v>16</v>
      </c>
      <c r="H20">
        <v>16</v>
      </c>
      <c r="I20">
        <v>17</v>
      </c>
      <c r="J20">
        <v>19</v>
      </c>
      <c r="K20">
        <v>19</v>
      </c>
      <c r="L20">
        <v>19</v>
      </c>
      <c r="M20">
        <v>20</v>
      </c>
      <c r="N20">
        <v>20</v>
      </c>
      <c r="O20">
        <v>20</v>
      </c>
      <c r="P20">
        <v>20</v>
      </c>
      <c r="Q20">
        <v>21</v>
      </c>
      <c r="R20">
        <v>21</v>
      </c>
      <c r="S20">
        <v>20</v>
      </c>
    </row>
    <row r="21" spans="1:19" x14ac:dyDescent="0.25">
      <c r="A21" t="s">
        <v>36</v>
      </c>
      <c r="B21" t="s">
        <v>42</v>
      </c>
      <c r="C21">
        <v>7</v>
      </c>
      <c r="D21">
        <v>4</v>
      </c>
      <c r="E21">
        <v>7</v>
      </c>
      <c r="F21">
        <v>8</v>
      </c>
      <c r="G21">
        <v>12</v>
      </c>
      <c r="H21">
        <v>15</v>
      </c>
      <c r="I21">
        <v>14</v>
      </c>
      <c r="J21">
        <v>16</v>
      </c>
      <c r="K21">
        <v>19</v>
      </c>
      <c r="L21">
        <v>22</v>
      </c>
      <c r="M21">
        <v>22</v>
      </c>
      <c r="N21">
        <v>22</v>
      </c>
      <c r="O21">
        <v>22</v>
      </c>
      <c r="P21">
        <v>22</v>
      </c>
      <c r="Q21">
        <v>22</v>
      </c>
      <c r="R21">
        <v>22</v>
      </c>
      <c r="S21">
        <v>22</v>
      </c>
    </row>
    <row r="22" spans="1:19" x14ac:dyDescent="0.25">
      <c r="A22" t="s">
        <v>36</v>
      </c>
      <c r="B22" t="s">
        <v>43</v>
      </c>
      <c r="C22">
        <v>1</v>
      </c>
      <c r="D22">
        <v>1</v>
      </c>
      <c r="E22">
        <v>1</v>
      </c>
      <c r="F22">
        <v>4</v>
      </c>
      <c r="G22">
        <v>5</v>
      </c>
      <c r="H22">
        <v>8</v>
      </c>
      <c r="I22">
        <v>9</v>
      </c>
      <c r="J22">
        <v>11</v>
      </c>
      <c r="K22">
        <v>15</v>
      </c>
      <c r="L22">
        <v>16</v>
      </c>
      <c r="M22">
        <v>19</v>
      </c>
      <c r="N22">
        <v>20</v>
      </c>
      <c r="O22">
        <v>25</v>
      </c>
      <c r="P22">
        <v>31</v>
      </c>
      <c r="Q22">
        <v>38</v>
      </c>
      <c r="R22">
        <v>39</v>
      </c>
      <c r="S22">
        <v>41</v>
      </c>
    </row>
    <row r="23" spans="1:19" x14ac:dyDescent="0.25">
      <c r="A23" t="s">
        <v>36</v>
      </c>
      <c r="B23" t="s">
        <v>44</v>
      </c>
      <c r="C23">
        <v>0</v>
      </c>
      <c r="D23">
        <v>0</v>
      </c>
      <c r="E23">
        <v>0</v>
      </c>
      <c r="F23">
        <v>1</v>
      </c>
      <c r="G23">
        <v>4</v>
      </c>
      <c r="H23">
        <v>4</v>
      </c>
      <c r="I23">
        <v>7</v>
      </c>
      <c r="J23">
        <v>9</v>
      </c>
      <c r="K23">
        <v>11</v>
      </c>
      <c r="L23">
        <v>16</v>
      </c>
      <c r="M23">
        <v>21</v>
      </c>
      <c r="N23">
        <v>27</v>
      </c>
      <c r="O23">
        <v>37</v>
      </c>
      <c r="P23">
        <v>49</v>
      </c>
      <c r="Q23">
        <v>62</v>
      </c>
      <c r="R23">
        <v>66</v>
      </c>
      <c r="S23">
        <v>69</v>
      </c>
    </row>
    <row r="24" spans="1:19" x14ac:dyDescent="0.25">
      <c r="A24" t="s">
        <v>36</v>
      </c>
      <c r="B24" t="s">
        <v>45</v>
      </c>
      <c r="C24">
        <v>0</v>
      </c>
      <c r="D24">
        <v>0</v>
      </c>
      <c r="E24">
        <v>0</v>
      </c>
      <c r="F24">
        <v>1</v>
      </c>
      <c r="G24">
        <v>2</v>
      </c>
      <c r="H24">
        <v>3</v>
      </c>
      <c r="I24">
        <v>4</v>
      </c>
      <c r="J24">
        <v>4</v>
      </c>
      <c r="K24">
        <v>5</v>
      </c>
      <c r="L24">
        <v>7</v>
      </c>
      <c r="M24">
        <v>8</v>
      </c>
      <c r="N24">
        <v>9</v>
      </c>
      <c r="O24">
        <v>12</v>
      </c>
      <c r="P24">
        <v>17</v>
      </c>
      <c r="Q24">
        <v>26</v>
      </c>
      <c r="R24">
        <v>29</v>
      </c>
      <c r="S24">
        <v>30</v>
      </c>
    </row>
    <row r="25" spans="1:19" x14ac:dyDescent="0.25">
      <c r="A25" t="s">
        <v>36</v>
      </c>
      <c r="B25" t="s">
        <v>46</v>
      </c>
      <c r="C25">
        <v>13</v>
      </c>
      <c r="D25">
        <v>12</v>
      </c>
      <c r="E25">
        <v>10</v>
      </c>
      <c r="F25">
        <v>11</v>
      </c>
      <c r="G25">
        <v>12</v>
      </c>
      <c r="H25">
        <v>11</v>
      </c>
      <c r="I25">
        <v>12</v>
      </c>
      <c r="J25">
        <v>14</v>
      </c>
      <c r="K25">
        <v>14</v>
      </c>
      <c r="L25">
        <v>16</v>
      </c>
      <c r="M25">
        <v>16</v>
      </c>
      <c r="N25">
        <v>15</v>
      </c>
      <c r="O25">
        <v>15</v>
      </c>
      <c r="P25">
        <v>16</v>
      </c>
      <c r="Q25">
        <v>16</v>
      </c>
      <c r="R25">
        <v>16</v>
      </c>
      <c r="S25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5"/>
  <sheetViews>
    <sheetView workbookViewId="0">
      <selection activeCell="A2" sqref="A2"/>
    </sheetView>
  </sheetViews>
  <sheetFormatPr defaultRowHeight="14.3" x14ac:dyDescent="0.25"/>
  <cols>
    <col min="1" max="1" width="33.25" customWidth="1"/>
    <col min="2" max="2" width="13.75" customWidth="1"/>
  </cols>
  <sheetData>
    <row r="1" spans="1:19" x14ac:dyDescent="0.25">
      <c r="A1" s="1" t="s">
        <v>0</v>
      </c>
    </row>
    <row r="2" spans="1:19" x14ac:dyDescent="0.25">
      <c r="A2" s="2" t="s">
        <v>1</v>
      </c>
    </row>
    <row r="4" spans="1:19" x14ac:dyDescent="0.25">
      <c r="A4" s="2" t="s">
        <v>3</v>
      </c>
    </row>
    <row r="6" spans="1:19" x14ac:dyDescent="0.25">
      <c r="A6" s="3" t="s">
        <v>47</v>
      </c>
      <c r="B6" s="3" t="s">
        <v>17</v>
      </c>
      <c r="C6" s="3" t="s">
        <v>18</v>
      </c>
      <c r="D6" s="3" t="s">
        <v>19</v>
      </c>
      <c r="E6" s="3" t="s">
        <v>20</v>
      </c>
      <c r="F6" s="3" t="s">
        <v>21</v>
      </c>
      <c r="G6" s="3" t="s">
        <v>22</v>
      </c>
      <c r="H6" s="3" t="s">
        <v>23</v>
      </c>
      <c r="I6" s="3" t="s">
        <v>24</v>
      </c>
      <c r="J6" s="3" t="s">
        <v>25</v>
      </c>
      <c r="K6" s="3" t="s">
        <v>26</v>
      </c>
      <c r="L6" s="3" t="s">
        <v>27</v>
      </c>
      <c r="M6" s="3" t="s">
        <v>28</v>
      </c>
      <c r="N6" s="3" t="s">
        <v>29</v>
      </c>
      <c r="O6" s="3" t="s">
        <v>30</v>
      </c>
      <c r="P6" s="3" t="s">
        <v>31</v>
      </c>
      <c r="Q6" s="3" t="s">
        <v>32</v>
      </c>
      <c r="R6" s="3" t="s">
        <v>33</v>
      </c>
      <c r="S6" s="3" t="s">
        <v>34</v>
      </c>
    </row>
    <row r="7" spans="1:19" x14ac:dyDescent="0.25">
      <c r="A7" t="s">
        <v>35</v>
      </c>
      <c r="B7" t="s">
        <v>37</v>
      </c>
    </row>
    <row r="8" spans="1:19" x14ac:dyDescent="0.25">
      <c r="A8" t="s">
        <v>36</v>
      </c>
      <c r="B8" t="s">
        <v>39</v>
      </c>
      <c r="C8">
        <v>26910</v>
      </c>
      <c r="D8">
        <v>27200</v>
      </c>
      <c r="E8">
        <v>27480</v>
      </c>
      <c r="F8">
        <v>27740</v>
      </c>
      <c r="G8">
        <v>27980</v>
      </c>
      <c r="H8">
        <v>28140</v>
      </c>
      <c r="I8">
        <v>28270</v>
      </c>
      <c r="J8">
        <v>28330</v>
      </c>
      <c r="K8">
        <v>28340</v>
      </c>
      <c r="L8">
        <v>28250</v>
      </c>
      <c r="M8">
        <v>28040</v>
      </c>
      <c r="N8">
        <v>27690</v>
      </c>
      <c r="O8">
        <v>27200</v>
      </c>
      <c r="P8">
        <v>26570</v>
      </c>
      <c r="Q8">
        <v>25870</v>
      </c>
      <c r="R8">
        <v>25130</v>
      </c>
      <c r="S8">
        <v>24410</v>
      </c>
    </row>
    <row r="9" spans="1:19" x14ac:dyDescent="0.25">
      <c r="A9" t="s">
        <v>36</v>
      </c>
      <c r="B9" t="s">
        <v>40</v>
      </c>
      <c r="C9">
        <v>200</v>
      </c>
      <c r="D9">
        <v>180</v>
      </c>
      <c r="E9">
        <v>180</v>
      </c>
      <c r="F9">
        <v>180</v>
      </c>
      <c r="G9">
        <v>190</v>
      </c>
      <c r="H9">
        <v>210</v>
      </c>
      <c r="I9">
        <v>210</v>
      </c>
      <c r="J9">
        <v>220</v>
      </c>
      <c r="K9">
        <v>250</v>
      </c>
      <c r="L9">
        <v>270</v>
      </c>
      <c r="M9">
        <v>280</v>
      </c>
      <c r="N9">
        <v>320</v>
      </c>
      <c r="O9">
        <v>330</v>
      </c>
      <c r="P9">
        <v>340</v>
      </c>
      <c r="Q9">
        <v>350</v>
      </c>
      <c r="R9">
        <v>370</v>
      </c>
      <c r="S9">
        <v>370</v>
      </c>
    </row>
    <row r="10" spans="1:19" x14ac:dyDescent="0.25">
      <c r="A10" t="s">
        <v>36</v>
      </c>
      <c r="B10" t="s">
        <v>41</v>
      </c>
      <c r="C10">
        <v>800</v>
      </c>
      <c r="D10">
        <v>920</v>
      </c>
      <c r="E10">
        <v>1050</v>
      </c>
      <c r="F10">
        <v>1160</v>
      </c>
      <c r="G10">
        <v>1300</v>
      </c>
      <c r="H10">
        <v>1410</v>
      </c>
      <c r="I10">
        <v>1530</v>
      </c>
      <c r="J10">
        <v>1650</v>
      </c>
      <c r="K10">
        <v>1760</v>
      </c>
      <c r="L10">
        <v>1860</v>
      </c>
      <c r="M10">
        <v>1940</v>
      </c>
      <c r="N10">
        <v>2020</v>
      </c>
      <c r="O10">
        <v>2060</v>
      </c>
      <c r="P10">
        <v>2080</v>
      </c>
      <c r="Q10">
        <v>2090</v>
      </c>
      <c r="R10">
        <v>2090</v>
      </c>
      <c r="S10">
        <v>2090</v>
      </c>
    </row>
    <row r="11" spans="1:19" x14ac:dyDescent="0.25">
      <c r="A11" t="s">
        <v>36</v>
      </c>
      <c r="B11" t="s">
        <v>42</v>
      </c>
      <c r="C11">
        <v>70</v>
      </c>
      <c r="D11">
        <v>90</v>
      </c>
      <c r="E11">
        <v>120</v>
      </c>
      <c r="F11">
        <v>130</v>
      </c>
      <c r="G11">
        <v>150</v>
      </c>
      <c r="H11">
        <v>170</v>
      </c>
      <c r="I11">
        <v>190</v>
      </c>
      <c r="J11">
        <v>210</v>
      </c>
      <c r="K11">
        <v>230</v>
      </c>
      <c r="L11">
        <v>250</v>
      </c>
      <c r="M11">
        <v>280</v>
      </c>
      <c r="N11">
        <v>300</v>
      </c>
      <c r="O11">
        <v>330</v>
      </c>
      <c r="P11">
        <v>370</v>
      </c>
      <c r="Q11">
        <v>390</v>
      </c>
      <c r="R11">
        <v>420</v>
      </c>
      <c r="S11">
        <v>460</v>
      </c>
    </row>
    <row r="12" spans="1:19" x14ac:dyDescent="0.25">
      <c r="A12" t="s">
        <v>36</v>
      </c>
      <c r="B12" t="s">
        <v>43</v>
      </c>
      <c r="C12">
        <v>40</v>
      </c>
      <c r="D12">
        <v>40</v>
      </c>
      <c r="E12">
        <v>40</v>
      </c>
      <c r="F12">
        <v>50</v>
      </c>
      <c r="G12">
        <v>50</v>
      </c>
      <c r="H12">
        <v>70</v>
      </c>
      <c r="I12">
        <v>70</v>
      </c>
      <c r="J12">
        <v>90</v>
      </c>
      <c r="K12">
        <v>90</v>
      </c>
      <c r="L12">
        <v>110</v>
      </c>
      <c r="M12">
        <v>120</v>
      </c>
      <c r="N12">
        <v>140</v>
      </c>
      <c r="O12">
        <v>160</v>
      </c>
      <c r="P12">
        <v>170</v>
      </c>
      <c r="Q12">
        <v>170</v>
      </c>
      <c r="R12">
        <v>190</v>
      </c>
      <c r="S12">
        <v>210</v>
      </c>
    </row>
    <row r="13" spans="1:19" x14ac:dyDescent="0.25">
      <c r="A13" t="s">
        <v>36</v>
      </c>
      <c r="B13" t="s">
        <v>44</v>
      </c>
      <c r="C13">
        <v>10</v>
      </c>
      <c r="D13">
        <v>10</v>
      </c>
      <c r="E13">
        <v>40</v>
      </c>
      <c r="F13">
        <v>50</v>
      </c>
      <c r="G13">
        <v>70</v>
      </c>
      <c r="H13">
        <v>100</v>
      </c>
      <c r="I13">
        <v>130</v>
      </c>
      <c r="J13">
        <v>180</v>
      </c>
      <c r="K13">
        <v>220</v>
      </c>
      <c r="L13">
        <v>280</v>
      </c>
      <c r="M13">
        <v>330</v>
      </c>
      <c r="N13">
        <v>400</v>
      </c>
      <c r="O13">
        <v>460</v>
      </c>
      <c r="P13">
        <v>510</v>
      </c>
      <c r="Q13">
        <v>580</v>
      </c>
      <c r="R13">
        <v>640</v>
      </c>
      <c r="S13">
        <v>720</v>
      </c>
    </row>
    <row r="14" spans="1:19" x14ac:dyDescent="0.25">
      <c r="A14" t="s">
        <v>36</v>
      </c>
      <c r="B14" t="s">
        <v>45</v>
      </c>
      <c r="C14">
        <v>0</v>
      </c>
      <c r="D14">
        <v>0</v>
      </c>
      <c r="E14">
        <v>20</v>
      </c>
      <c r="F14">
        <v>50</v>
      </c>
      <c r="G14">
        <v>80</v>
      </c>
      <c r="H14">
        <v>140</v>
      </c>
      <c r="I14">
        <v>270</v>
      </c>
      <c r="J14">
        <v>440</v>
      </c>
      <c r="K14">
        <v>640</v>
      </c>
      <c r="L14">
        <v>930</v>
      </c>
      <c r="M14">
        <v>1320</v>
      </c>
      <c r="N14">
        <v>1850</v>
      </c>
      <c r="O14">
        <v>2530</v>
      </c>
      <c r="P14">
        <v>3360</v>
      </c>
      <c r="Q14">
        <v>4240</v>
      </c>
      <c r="R14">
        <v>5150</v>
      </c>
      <c r="S14">
        <v>6080</v>
      </c>
    </row>
    <row r="15" spans="1:19" x14ac:dyDescent="0.25">
      <c r="A15" t="s">
        <v>36</v>
      </c>
      <c r="B15" t="s">
        <v>46</v>
      </c>
      <c r="C15">
        <v>10</v>
      </c>
      <c r="D15">
        <v>0</v>
      </c>
      <c r="E15">
        <v>0</v>
      </c>
      <c r="F15">
        <v>0</v>
      </c>
      <c r="G15">
        <v>0</v>
      </c>
      <c r="H15">
        <v>10</v>
      </c>
      <c r="I15">
        <v>20</v>
      </c>
      <c r="J15">
        <v>20</v>
      </c>
      <c r="K15">
        <v>40</v>
      </c>
      <c r="L15">
        <v>50</v>
      </c>
      <c r="M15">
        <v>60</v>
      </c>
      <c r="N15">
        <v>60</v>
      </c>
      <c r="O15">
        <v>60</v>
      </c>
      <c r="P15">
        <v>70</v>
      </c>
      <c r="Q15">
        <v>70</v>
      </c>
      <c r="R15">
        <v>70</v>
      </c>
      <c r="S15">
        <v>90</v>
      </c>
    </row>
    <row r="16" spans="1:19" x14ac:dyDescent="0.25">
      <c r="A16" t="s">
        <v>37</v>
      </c>
      <c r="B16" t="s">
        <v>37</v>
      </c>
    </row>
    <row r="17" spans="1:19" x14ac:dyDescent="0.25">
      <c r="A17" t="s">
        <v>38</v>
      </c>
      <c r="B17" t="s">
        <v>37</v>
      </c>
    </row>
    <row r="18" spans="1:19" x14ac:dyDescent="0.25">
      <c r="A18" t="s">
        <v>36</v>
      </c>
      <c r="B18" t="s">
        <v>39</v>
      </c>
      <c r="C18">
        <v>24080</v>
      </c>
      <c r="D18">
        <v>24390</v>
      </c>
      <c r="E18">
        <v>24780</v>
      </c>
      <c r="F18">
        <v>25100</v>
      </c>
      <c r="G18">
        <v>25300</v>
      </c>
      <c r="H18">
        <v>25380</v>
      </c>
      <c r="I18">
        <v>25420</v>
      </c>
      <c r="J18">
        <v>25410</v>
      </c>
      <c r="K18">
        <v>25400</v>
      </c>
      <c r="L18">
        <v>25360</v>
      </c>
      <c r="M18">
        <v>25340</v>
      </c>
      <c r="N18">
        <v>25270</v>
      </c>
      <c r="O18">
        <v>25240</v>
      </c>
      <c r="P18">
        <v>25180</v>
      </c>
      <c r="Q18">
        <v>25100</v>
      </c>
      <c r="R18">
        <v>25010</v>
      </c>
      <c r="S18">
        <v>24890</v>
      </c>
    </row>
    <row r="19" spans="1:19" x14ac:dyDescent="0.25">
      <c r="A19" t="s">
        <v>36</v>
      </c>
      <c r="B19" t="s">
        <v>40</v>
      </c>
      <c r="C19">
        <v>70</v>
      </c>
      <c r="D19">
        <v>80</v>
      </c>
      <c r="E19">
        <v>100</v>
      </c>
      <c r="F19">
        <v>130</v>
      </c>
      <c r="G19">
        <v>180</v>
      </c>
      <c r="H19">
        <v>230</v>
      </c>
      <c r="I19">
        <v>280</v>
      </c>
      <c r="J19">
        <v>340</v>
      </c>
      <c r="K19">
        <v>380</v>
      </c>
      <c r="L19">
        <v>420</v>
      </c>
      <c r="M19">
        <v>460</v>
      </c>
      <c r="N19">
        <v>500</v>
      </c>
      <c r="O19">
        <v>540</v>
      </c>
      <c r="P19">
        <v>550</v>
      </c>
      <c r="Q19">
        <v>590</v>
      </c>
      <c r="R19">
        <v>600</v>
      </c>
      <c r="S19">
        <v>620</v>
      </c>
    </row>
    <row r="20" spans="1:19" x14ac:dyDescent="0.25">
      <c r="A20" t="s">
        <v>36</v>
      </c>
      <c r="B20" t="s">
        <v>41</v>
      </c>
      <c r="C20">
        <v>110</v>
      </c>
      <c r="D20">
        <v>120</v>
      </c>
      <c r="E20">
        <v>130</v>
      </c>
      <c r="F20">
        <v>140</v>
      </c>
      <c r="G20">
        <v>160</v>
      </c>
      <c r="H20">
        <v>170</v>
      </c>
      <c r="I20">
        <v>180</v>
      </c>
      <c r="J20">
        <v>190</v>
      </c>
      <c r="K20">
        <v>200</v>
      </c>
      <c r="L20">
        <v>210</v>
      </c>
      <c r="M20">
        <v>220</v>
      </c>
      <c r="N20">
        <v>240</v>
      </c>
      <c r="O20">
        <v>240</v>
      </c>
      <c r="P20">
        <v>250</v>
      </c>
      <c r="Q20">
        <v>250</v>
      </c>
      <c r="R20">
        <v>270</v>
      </c>
      <c r="S20">
        <v>280</v>
      </c>
    </row>
    <row r="21" spans="1:19" x14ac:dyDescent="0.25">
      <c r="A21" t="s">
        <v>36</v>
      </c>
      <c r="B21" t="s">
        <v>42</v>
      </c>
      <c r="C21">
        <v>0</v>
      </c>
      <c r="D21">
        <v>10</v>
      </c>
      <c r="E21">
        <v>10</v>
      </c>
      <c r="F21">
        <v>20</v>
      </c>
      <c r="G21">
        <v>50</v>
      </c>
      <c r="H21">
        <v>50</v>
      </c>
      <c r="I21">
        <v>80</v>
      </c>
      <c r="J21">
        <v>90</v>
      </c>
      <c r="K21">
        <v>120</v>
      </c>
      <c r="L21">
        <v>140</v>
      </c>
      <c r="M21">
        <v>150</v>
      </c>
      <c r="N21">
        <v>170</v>
      </c>
      <c r="O21">
        <v>200</v>
      </c>
      <c r="P21">
        <v>220</v>
      </c>
      <c r="Q21">
        <v>240</v>
      </c>
      <c r="R21">
        <v>240</v>
      </c>
      <c r="S21">
        <v>270</v>
      </c>
    </row>
    <row r="22" spans="1:19" x14ac:dyDescent="0.25">
      <c r="A22" t="s">
        <v>36</v>
      </c>
      <c r="B22" t="s">
        <v>43</v>
      </c>
      <c r="C22">
        <v>0</v>
      </c>
      <c r="D22">
        <v>0</v>
      </c>
      <c r="E22">
        <v>0</v>
      </c>
      <c r="F22">
        <v>0</v>
      </c>
      <c r="G22">
        <v>10</v>
      </c>
      <c r="H22">
        <v>10</v>
      </c>
      <c r="I22">
        <v>30</v>
      </c>
      <c r="J22">
        <v>40</v>
      </c>
      <c r="K22">
        <v>40</v>
      </c>
      <c r="L22">
        <v>50</v>
      </c>
      <c r="M22">
        <v>70</v>
      </c>
      <c r="N22">
        <v>70</v>
      </c>
      <c r="O22">
        <v>90</v>
      </c>
      <c r="P22">
        <v>110</v>
      </c>
      <c r="Q22">
        <v>130</v>
      </c>
      <c r="R22">
        <v>170</v>
      </c>
      <c r="S22">
        <v>180</v>
      </c>
    </row>
    <row r="23" spans="1:19" x14ac:dyDescent="0.25">
      <c r="A23" t="s">
        <v>36</v>
      </c>
      <c r="B23" t="s">
        <v>44</v>
      </c>
      <c r="C23">
        <v>0</v>
      </c>
      <c r="D23">
        <v>0</v>
      </c>
      <c r="E23">
        <v>0</v>
      </c>
      <c r="F23">
        <v>0</v>
      </c>
      <c r="G23">
        <v>0</v>
      </c>
      <c r="H23">
        <v>10</v>
      </c>
      <c r="I23">
        <v>10</v>
      </c>
      <c r="J23">
        <v>40</v>
      </c>
      <c r="K23">
        <v>40</v>
      </c>
      <c r="L23">
        <v>50</v>
      </c>
      <c r="M23">
        <v>70</v>
      </c>
      <c r="N23">
        <v>100</v>
      </c>
      <c r="O23">
        <v>130</v>
      </c>
      <c r="P23">
        <v>180</v>
      </c>
      <c r="Q23">
        <v>250</v>
      </c>
      <c r="R23">
        <v>310</v>
      </c>
      <c r="S23">
        <v>380</v>
      </c>
    </row>
    <row r="24" spans="1:19" x14ac:dyDescent="0.25">
      <c r="A24" t="s">
        <v>36</v>
      </c>
      <c r="B24" t="s">
        <v>45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10</v>
      </c>
      <c r="J24">
        <v>10</v>
      </c>
      <c r="K24">
        <v>20</v>
      </c>
      <c r="L24">
        <v>40</v>
      </c>
      <c r="M24">
        <v>40</v>
      </c>
      <c r="N24">
        <v>50</v>
      </c>
      <c r="O24">
        <v>50</v>
      </c>
      <c r="P24">
        <v>70</v>
      </c>
      <c r="Q24">
        <v>100</v>
      </c>
      <c r="R24">
        <v>130</v>
      </c>
      <c r="S24">
        <v>150</v>
      </c>
    </row>
    <row r="25" spans="1:19" x14ac:dyDescent="0.25">
      <c r="A25" t="s">
        <v>36</v>
      </c>
      <c r="B25" t="s">
        <v>46</v>
      </c>
      <c r="C25">
        <v>10</v>
      </c>
      <c r="D25">
        <v>10</v>
      </c>
      <c r="E25">
        <v>10</v>
      </c>
      <c r="F25">
        <v>20</v>
      </c>
      <c r="G25">
        <v>20</v>
      </c>
      <c r="H25">
        <v>20</v>
      </c>
      <c r="I25">
        <v>20</v>
      </c>
      <c r="J25">
        <v>20</v>
      </c>
      <c r="K25">
        <v>30</v>
      </c>
      <c r="L25">
        <v>50</v>
      </c>
      <c r="M25">
        <v>60</v>
      </c>
      <c r="N25">
        <v>60</v>
      </c>
      <c r="O25">
        <v>60</v>
      </c>
      <c r="P25">
        <v>70</v>
      </c>
      <c r="Q25">
        <v>70</v>
      </c>
      <c r="R25">
        <v>80</v>
      </c>
      <c r="S25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2"/>
  <sheetViews>
    <sheetView workbookViewId="0">
      <selection activeCell="A2" sqref="A2"/>
    </sheetView>
  </sheetViews>
  <sheetFormatPr defaultRowHeight="14.3" x14ac:dyDescent="0.25"/>
  <cols>
    <col min="1" max="1" width="33.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4</v>
      </c>
    </row>
    <row r="6" spans="1:18" x14ac:dyDescent="0.25">
      <c r="A6" s="3" t="s">
        <v>36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23</v>
      </c>
      <c r="H6" s="3" t="s">
        <v>24</v>
      </c>
      <c r="I6" s="3" t="s">
        <v>25</v>
      </c>
      <c r="J6" s="3" t="s">
        <v>26</v>
      </c>
      <c r="K6" s="3" t="s">
        <v>27</v>
      </c>
      <c r="L6" s="3" t="s">
        <v>28</v>
      </c>
      <c r="M6" s="3" t="s">
        <v>29</v>
      </c>
      <c r="N6" s="3" t="s">
        <v>30</v>
      </c>
      <c r="O6" s="3" t="s">
        <v>31</v>
      </c>
      <c r="P6" s="3" t="s">
        <v>32</v>
      </c>
      <c r="Q6" s="3" t="s">
        <v>33</v>
      </c>
      <c r="R6" s="3" t="s">
        <v>34</v>
      </c>
    </row>
    <row r="7" spans="1:18" x14ac:dyDescent="0.25">
      <c r="A7" t="s">
        <v>51</v>
      </c>
      <c r="B7">
        <v>528.33000000000004</v>
      </c>
      <c r="C7">
        <v>535.20000000000005</v>
      </c>
      <c r="D7">
        <v>539.16999999999996</v>
      </c>
      <c r="E7">
        <v>542.91999999999996</v>
      </c>
      <c r="F7">
        <v>546.87</v>
      </c>
      <c r="G7">
        <v>551.01</v>
      </c>
      <c r="H7">
        <v>554.51</v>
      </c>
      <c r="I7">
        <v>557.89</v>
      </c>
      <c r="J7">
        <v>561.6</v>
      </c>
      <c r="K7">
        <v>565.4</v>
      </c>
      <c r="L7">
        <v>569.21</v>
      </c>
      <c r="M7">
        <v>573.26</v>
      </c>
      <c r="N7">
        <v>577.41</v>
      </c>
      <c r="O7">
        <v>581.51</v>
      </c>
      <c r="P7">
        <v>585.70000000000005</v>
      </c>
      <c r="Q7">
        <v>590.08000000000004</v>
      </c>
      <c r="R7">
        <v>594.51</v>
      </c>
    </row>
    <row r="8" spans="1:18" x14ac:dyDescent="0.25">
      <c r="A8" t="s">
        <v>52</v>
      </c>
      <c r="B8">
        <v>17.25</v>
      </c>
      <c r="C8">
        <v>17.579999999999998</v>
      </c>
      <c r="D8">
        <v>17.55</v>
      </c>
      <c r="E8">
        <v>17.89</v>
      </c>
      <c r="F8">
        <v>18.100000000000001</v>
      </c>
      <c r="G8">
        <v>18.260000000000002</v>
      </c>
      <c r="H8">
        <v>18.43</v>
      </c>
      <c r="I8">
        <v>18.62</v>
      </c>
      <c r="J8">
        <v>18.78</v>
      </c>
      <c r="K8">
        <v>18.97</v>
      </c>
      <c r="L8">
        <v>19.170000000000002</v>
      </c>
      <c r="M8">
        <v>19.41</v>
      </c>
      <c r="N8">
        <v>19.649999999999999</v>
      </c>
      <c r="O8">
        <v>19.920000000000002</v>
      </c>
      <c r="P8">
        <v>20.18</v>
      </c>
      <c r="Q8">
        <v>20.440000000000001</v>
      </c>
      <c r="R8">
        <v>20.7</v>
      </c>
    </row>
    <row r="9" spans="1:18" x14ac:dyDescent="0.25">
      <c r="A9" t="s">
        <v>53</v>
      </c>
      <c r="B9">
        <v>39.19</v>
      </c>
      <c r="C9">
        <v>40.22</v>
      </c>
      <c r="D9">
        <v>40.65</v>
      </c>
      <c r="E9">
        <v>41.07</v>
      </c>
      <c r="F9">
        <v>41.5</v>
      </c>
      <c r="G9">
        <v>41.92</v>
      </c>
      <c r="H9">
        <v>42.3</v>
      </c>
      <c r="I9">
        <v>42.71</v>
      </c>
      <c r="J9">
        <v>43.11</v>
      </c>
      <c r="K9">
        <v>43.53</v>
      </c>
      <c r="L9">
        <v>43.91</v>
      </c>
      <c r="M9">
        <v>44.34</v>
      </c>
      <c r="N9">
        <v>44.76</v>
      </c>
      <c r="O9">
        <v>45.15</v>
      </c>
      <c r="P9">
        <v>45.57</v>
      </c>
      <c r="Q9">
        <v>46.02</v>
      </c>
      <c r="R9">
        <v>46.48</v>
      </c>
    </row>
    <row r="10" spans="1:18" x14ac:dyDescent="0.25">
      <c r="A10" t="s">
        <v>49</v>
      </c>
      <c r="B10">
        <v>584.77</v>
      </c>
      <c r="C10">
        <v>593</v>
      </c>
      <c r="D10">
        <v>597.37</v>
      </c>
      <c r="E10">
        <v>601.88</v>
      </c>
      <c r="F10">
        <v>606.47</v>
      </c>
      <c r="G10">
        <v>611.19000000000005</v>
      </c>
      <c r="H10">
        <v>615.24</v>
      </c>
      <c r="I10">
        <v>619.22</v>
      </c>
      <c r="J10">
        <v>623.49</v>
      </c>
      <c r="K10">
        <v>627.9</v>
      </c>
      <c r="L10">
        <v>632.29</v>
      </c>
      <c r="M10">
        <v>637.01</v>
      </c>
      <c r="N10">
        <v>641.82000000000005</v>
      </c>
      <c r="O10">
        <v>646.58000000000004</v>
      </c>
      <c r="P10">
        <v>651.45000000000005</v>
      </c>
      <c r="Q10">
        <v>656.54</v>
      </c>
      <c r="R10">
        <v>661.69</v>
      </c>
    </row>
    <row r="12" spans="1:18" x14ac:dyDescent="0.25">
      <c r="A12" s="2" t="s">
        <v>5</v>
      </c>
    </row>
    <row r="14" spans="1:18" x14ac:dyDescent="0.25">
      <c r="A14" s="3" t="s">
        <v>36</v>
      </c>
      <c r="B14" s="3" t="s">
        <v>18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23</v>
      </c>
      <c r="H14" s="3" t="s">
        <v>24</v>
      </c>
      <c r="I14" s="3" t="s">
        <v>25</v>
      </c>
      <c r="J14" s="3" t="s">
        <v>26</v>
      </c>
      <c r="K14" s="3" t="s">
        <v>27</v>
      </c>
      <c r="L14" s="3" t="s">
        <v>28</v>
      </c>
      <c r="M14" s="3" t="s">
        <v>29</v>
      </c>
      <c r="N14" s="3" t="s">
        <v>30</v>
      </c>
      <c r="O14" s="3" t="s">
        <v>31</v>
      </c>
      <c r="P14" s="3" t="s">
        <v>32</v>
      </c>
      <c r="Q14" s="3" t="s">
        <v>33</v>
      </c>
      <c r="R14" s="3" t="s">
        <v>34</v>
      </c>
    </row>
    <row r="15" spans="1:18" x14ac:dyDescent="0.25">
      <c r="A15" t="s">
        <v>39</v>
      </c>
      <c r="B15">
        <v>512.65</v>
      </c>
      <c r="C15">
        <v>517.39</v>
      </c>
      <c r="D15">
        <v>519.28</v>
      </c>
      <c r="E15">
        <v>520.61</v>
      </c>
      <c r="F15">
        <v>521.28</v>
      </c>
      <c r="G15">
        <v>521.55999999999995</v>
      </c>
      <c r="H15">
        <v>520.39</v>
      </c>
      <c r="I15">
        <v>518.51</v>
      </c>
      <c r="J15">
        <v>516.46</v>
      </c>
      <c r="K15">
        <v>513.63</v>
      </c>
      <c r="L15">
        <v>509.79</v>
      </c>
      <c r="M15">
        <v>505.01</v>
      </c>
      <c r="N15">
        <v>498.95</v>
      </c>
      <c r="O15">
        <v>491.43</v>
      </c>
      <c r="P15">
        <v>483.27</v>
      </c>
      <c r="Q15">
        <v>475.25</v>
      </c>
      <c r="R15">
        <v>467.42</v>
      </c>
    </row>
    <row r="16" spans="1:18" x14ac:dyDescent="0.25">
      <c r="A16" t="s">
        <v>40</v>
      </c>
      <c r="B16">
        <v>2.75</v>
      </c>
      <c r="C16">
        <v>2.81</v>
      </c>
      <c r="D16">
        <v>2.92</v>
      </c>
      <c r="E16">
        <v>3.26</v>
      </c>
      <c r="F16">
        <v>3.91</v>
      </c>
      <c r="G16">
        <v>4.58</v>
      </c>
      <c r="H16">
        <v>5.28</v>
      </c>
      <c r="I16">
        <v>6.01</v>
      </c>
      <c r="J16">
        <v>6.72</v>
      </c>
      <c r="K16">
        <v>7.36</v>
      </c>
      <c r="L16">
        <v>7.97</v>
      </c>
      <c r="M16">
        <v>8.5299999999999994</v>
      </c>
      <c r="N16">
        <v>9</v>
      </c>
      <c r="O16">
        <v>9.3699999999999992</v>
      </c>
      <c r="P16">
        <v>9.64</v>
      </c>
      <c r="Q16">
        <v>9.8800000000000008</v>
      </c>
      <c r="R16">
        <v>10.050000000000001</v>
      </c>
    </row>
    <row r="17" spans="1:18" x14ac:dyDescent="0.25">
      <c r="A17" t="s">
        <v>41</v>
      </c>
      <c r="B17">
        <v>10.01</v>
      </c>
      <c r="C17">
        <v>11.31</v>
      </c>
      <c r="D17">
        <v>12.54</v>
      </c>
      <c r="E17">
        <v>13.69</v>
      </c>
      <c r="F17">
        <v>14.87</v>
      </c>
      <c r="G17">
        <v>16.12</v>
      </c>
      <c r="H17">
        <v>17.29</v>
      </c>
      <c r="I17">
        <v>18.41</v>
      </c>
      <c r="J17">
        <v>19.5</v>
      </c>
      <c r="K17">
        <v>20.48</v>
      </c>
      <c r="L17">
        <v>21.28</v>
      </c>
      <c r="M17">
        <v>21.9</v>
      </c>
      <c r="N17">
        <v>22.29</v>
      </c>
      <c r="O17">
        <v>22.44</v>
      </c>
      <c r="P17">
        <v>22.47</v>
      </c>
      <c r="Q17">
        <v>22.43</v>
      </c>
      <c r="R17">
        <v>22.36</v>
      </c>
    </row>
    <row r="18" spans="1:18" x14ac:dyDescent="0.25">
      <c r="A18" t="s">
        <v>42</v>
      </c>
      <c r="B18">
        <v>1.06</v>
      </c>
      <c r="C18">
        <v>1.45</v>
      </c>
      <c r="D18">
        <v>1.78</v>
      </c>
      <c r="E18">
        <v>2.11</v>
      </c>
      <c r="F18">
        <v>2.56</v>
      </c>
      <c r="G18">
        <v>3.04</v>
      </c>
      <c r="H18">
        <v>3.5</v>
      </c>
      <c r="I18">
        <v>3.97</v>
      </c>
      <c r="J18">
        <v>4.49</v>
      </c>
      <c r="K18">
        <v>5.08</v>
      </c>
      <c r="L18">
        <v>5.62</v>
      </c>
      <c r="M18">
        <v>6.11</v>
      </c>
      <c r="N18">
        <v>6.55</v>
      </c>
      <c r="O18">
        <v>7.02</v>
      </c>
      <c r="P18">
        <v>7.51</v>
      </c>
      <c r="Q18">
        <v>7.96</v>
      </c>
      <c r="R18">
        <v>8.3800000000000008</v>
      </c>
    </row>
    <row r="19" spans="1:18" x14ac:dyDescent="0.25">
      <c r="A19" t="s">
        <v>43</v>
      </c>
      <c r="B19">
        <v>0.45</v>
      </c>
      <c r="C19">
        <v>0.55000000000000004</v>
      </c>
      <c r="D19">
        <v>0.59</v>
      </c>
      <c r="E19">
        <v>0.68</v>
      </c>
      <c r="F19">
        <v>0.86</v>
      </c>
      <c r="G19">
        <v>1.1000000000000001</v>
      </c>
      <c r="H19">
        <v>1.37</v>
      </c>
      <c r="I19">
        <v>1.63</v>
      </c>
      <c r="J19">
        <v>1.94</v>
      </c>
      <c r="K19">
        <v>2.29</v>
      </c>
      <c r="L19">
        <v>2.61</v>
      </c>
      <c r="M19">
        <v>2.9</v>
      </c>
      <c r="N19">
        <v>3.19</v>
      </c>
      <c r="O19">
        <v>3.56</v>
      </c>
      <c r="P19">
        <v>4</v>
      </c>
      <c r="Q19">
        <v>4.46</v>
      </c>
      <c r="R19">
        <v>4.9000000000000004</v>
      </c>
    </row>
    <row r="20" spans="1:18" x14ac:dyDescent="0.25">
      <c r="A20" t="s">
        <v>44</v>
      </c>
      <c r="B20">
        <v>0.16</v>
      </c>
      <c r="C20">
        <v>0.26</v>
      </c>
      <c r="D20">
        <v>0.41</v>
      </c>
      <c r="E20">
        <v>0.64</v>
      </c>
      <c r="F20">
        <v>0.97</v>
      </c>
      <c r="G20">
        <v>1.35</v>
      </c>
      <c r="H20">
        <v>1.88</v>
      </c>
      <c r="I20">
        <v>2.4500000000000002</v>
      </c>
      <c r="J20">
        <v>3.1</v>
      </c>
      <c r="K20">
        <v>3.84</v>
      </c>
      <c r="L20">
        <v>4.71</v>
      </c>
      <c r="M20">
        <v>5.67</v>
      </c>
      <c r="N20">
        <v>6.7</v>
      </c>
      <c r="O20">
        <v>7.82</v>
      </c>
      <c r="P20">
        <v>9.17</v>
      </c>
      <c r="Q20">
        <v>10.57</v>
      </c>
      <c r="R20">
        <v>11.99</v>
      </c>
    </row>
    <row r="21" spans="1:18" x14ac:dyDescent="0.25">
      <c r="A21" t="s">
        <v>45</v>
      </c>
      <c r="B21">
        <v>0.03</v>
      </c>
      <c r="C21">
        <v>0.11</v>
      </c>
      <c r="D21">
        <v>0.3</v>
      </c>
      <c r="E21">
        <v>0.62</v>
      </c>
      <c r="F21">
        <v>1.1299999999999999</v>
      </c>
      <c r="G21">
        <v>1.86</v>
      </c>
      <c r="H21">
        <v>3.3</v>
      </c>
      <c r="I21">
        <v>5.26</v>
      </c>
      <c r="J21">
        <v>7.59</v>
      </c>
      <c r="K21">
        <v>10.72</v>
      </c>
      <c r="L21">
        <v>15.03</v>
      </c>
      <c r="M21">
        <v>20.82</v>
      </c>
      <c r="N21">
        <v>28.25</v>
      </c>
      <c r="O21">
        <v>37.29</v>
      </c>
      <c r="P21">
        <v>46.97</v>
      </c>
      <c r="Q21">
        <v>56.75</v>
      </c>
      <c r="R21">
        <v>66.52</v>
      </c>
    </row>
    <row r="22" spans="1:18" x14ac:dyDescent="0.25">
      <c r="A22" t="s">
        <v>46</v>
      </c>
      <c r="B22">
        <v>1.2</v>
      </c>
      <c r="C22">
        <v>1.29</v>
      </c>
      <c r="D22">
        <v>1.33</v>
      </c>
      <c r="E22">
        <v>1.31</v>
      </c>
      <c r="F22">
        <v>1.32</v>
      </c>
      <c r="G22">
        <v>1.41</v>
      </c>
      <c r="H22">
        <v>1.51</v>
      </c>
      <c r="I22">
        <v>1.65</v>
      </c>
      <c r="J22">
        <v>1.81</v>
      </c>
      <c r="K22">
        <v>2.0299999999999998</v>
      </c>
      <c r="L22">
        <v>2.2000000000000002</v>
      </c>
      <c r="M22">
        <v>2.34</v>
      </c>
      <c r="N22">
        <v>2.46</v>
      </c>
      <c r="O22">
        <v>2.57</v>
      </c>
      <c r="P22">
        <v>2.7</v>
      </c>
      <c r="Q22">
        <v>2.8</v>
      </c>
      <c r="R22">
        <v>2.89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9"/>
  <sheetViews>
    <sheetView workbookViewId="0">
      <selection activeCell="A2" sqref="A2"/>
    </sheetView>
  </sheetViews>
  <sheetFormatPr defaultRowHeight="14.3" x14ac:dyDescent="0.25"/>
  <cols>
    <col min="1" max="1" width="33.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6</v>
      </c>
    </row>
    <row r="6" spans="1:18" x14ac:dyDescent="0.25">
      <c r="A6" s="3" t="s">
        <v>37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23</v>
      </c>
      <c r="H6" s="3" t="s">
        <v>24</v>
      </c>
      <c r="I6" s="3" t="s">
        <v>25</v>
      </c>
      <c r="J6" s="3" t="s">
        <v>26</v>
      </c>
      <c r="K6" s="3" t="s">
        <v>27</v>
      </c>
      <c r="L6" s="3" t="s">
        <v>28</v>
      </c>
      <c r="M6" s="3" t="s">
        <v>29</v>
      </c>
      <c r="N6" s="3" t="s">
        <v>30</v>
      </c>
      <c r="O6" s="3" t="s">
        <v>31</v>
      </c>
      <c r="P6" s="3" t="s">
        <v>32</v>
      </c>
      <c r="Q6" s="3" t="s">
        <v>33</v>
      </c>
      <c r="R6" s="3" t="s">
        <v>34</v>
      </c>
    </row>
    <row r="7" spans="1:18" x14ac:dyDescent="0.25">
      <c r="A7" t="s">
        <v>48</v>
      </c>
      <c r="B7">
        <v>3333</v>
      </c>
      <c r="C7">
        <v>3324</v>
      </c>
      <c r="D7">
        <v>3340</v>
      </c>
      <c r="E7">
        <v>3264</v>
      </c>
      <c r="F7">
        <v>3182</v>
      </c>
      <c r="G7">
        <v>3125</v>
      </c>
      <c r="H7">
        <v>3055</v>
      </c>
      <c r="I7">
        <v>2974</v>
      </c>
      <c r="J7">
        <v>2898</v>
      </c>
      <c r="K7">
        <v>2816</v>
      </c>
      <c r="L7">
        <v>2739</v>
      </c>
      <c r="M7">
        <v>2662</v>
      </c>
      <c r="N7">
        <v>2584</v>
      </c>
      <c r="O7">
        <v>2505</v>
      </c>
      <c r="P7">
        <v>2428</v>
      </c>
      <c r="Q7">
        <v>2361</v>
      </c>
      <c r="R7">
        <v>2301</v>
      </c>
    </row>
    <row r="8" spans="1:18" x14ac:dyDescent="0.25">
      <c r="A8" t="s">
        <v>40</v>
      </c>
      <c r="B8">
        <v>730</v>
      </c>
      <c r="C8">
        <v>746</v>
      </c>
      <c r="D8">
        <v>766</v>
      </c>
      <c r="E8">
        <v>764</v>
      </c>
      <c r="F8">
        <v>762</v>
      </c>
      <c r="G8">
        <v>761</v>
      </c>
      <c r="H8">
        <v>757</v>
      </c>
      <c r="I8">
        <v>753</v>
      </c>
      <c r="J8">
        <v>747</v>
      </c>
      <c r="K8">
        <v>742</v>
      </c>
      <c r="L8">
        <v>735</v>
      </c>
      <c r="M8">
        <v>727</v>
      </c>
      <c r="N8">
        <v>719</v>
      </c>
      <c r="O8">
        <v>709</v>
      </c>
      <c r="P8">
        <v>699</v>
      </c>
      <c r="Q8">
        <v>689</v>
      </c>
      <c r="R8">
        <v>681</v>
      </c>
    </row>
    <row r="9" spans="1:18" x14ac:dyDescent="0.25">
      <c r="A9" t="s">
        <v>49</v>
      </c>
      <c r="B9">
        <v>4063</v>
      </c>
      <c r="C9">
        <v>4069</v>
      </c>
      <c r="D9">
        <v>4106</v>
      </c>
      <c r="E9">
        <v>4028</v>
      </c>
      <c r="F9">
        <v>3945</v>
      </c>
      <c r="G9">
        <v>3886</v>
      </c>
      <c r="H9">
        <v>3812</v>
      </c>
      <c r="I9">
        <v>3727</v>
      </c>
      <c r="J9">
        <v>3645</v>
      </c>
      <c r="K9">
        <v>3559</v>
      </c>
      <c r="L9">
        <v>3474</v>
      </c>
      <c r="M9">
        <v>3389</v>
      </c>
      <c r="N9">
        <v>3303</v>
      </c>
      <c r="O9">
        <v>3214</v>
      </c>
      <c r="P9">
        <v>3128</v>
      </c>
      <c r="Q9">
        <v>3050</v>
      </c>
      <c r="R9">
        <v>2981</v>
      </c>
    </row>
    <row r="11" spans="1:18" x14ac:dyDescent="0.25">
      <c r="A11" s="2" t="s">
        <v>7</v>
      </c>
    </row>
    <row r="13" spans="1:18" x14ac:dyDescent="0.25">
      <c r="A13" s="3" t="s">
        <v>37</v>
      </c>
      <c r="B13" s="3" t="s">
        <v>18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 t="s">
        <v>24</v>
      </c>
      <c r="I13" s="3" t="s">
        <v>25</v>
      </c>
      <c r="J13" s="3" t="s">
        <v>26</v>
      </c>
      <c r="K13" s="3" t="s">
        <v>27</v>
      </c>
      <c r="L13" s="3" t="s">
        <v>28</v>
      </c>
      <c r="M13" s="3" t="s">
        <v>29</v>
      </c>
      <c r="N13" s="3" t="s">
        <v>30</v>
      </c>
      <c r="O13" s="3" t="s">
        <v>31</v>
      </c>
      <c r="P13" s="3" t="s">
        <v>32</v>
      </c>
      <c r="Q13" s="3" t="s">
        <v>33</v>
      </c>
      <c r="R13" s="3" t="s">
        <v>34</v>
      </c>
    </row>
    <row r="14" spans="1:18" x14ac:dyDescent="0.25">
      <c r="A14" t="s">
        <v>48</v>
      </c>
      <c r="B14">
        <v>3459</v>
      </c>
      <c r="C14">
        <v>3450</v>
      </c>
      <c r="D14">
        <v>3491</v>
      </c>
      <c r="E14">
        <v>3407</v>
      </c>
      <c r="F14">
        <v>3308</v>
      </c>
      <c r="G14">
        <v>3240</v>
      </c>
      <c r="H14">
        <v>3163</v>
      </c>
      <c r="I14">
        <v>3081</v>
      </c>
      <c r="J14">
        <v>3005</v>
      </c>
      <c r="K14">
        <v>2923</v>
      </c>
      <c r="L14">
        <v>2846</v>
      </c>
      <c r="M14">
        <v>2769</v>
      </c>
      <c r="N14">
        <v>2691</v>
      </c>
      <c r="O14">
        <v>2612</v>
      </c>
      <c r="P14">
        <v>2535</v>
      </c>
      <c r="Q14">
        <v>2468</v>
      </c>
      <c r="R14">
        <v>2408</v>
      </c>
    </row>
    <row r="15" spans="1:18" x14ac:dyDescent="0.25">
      <c r="A15" t="s">
        <v>40</v>
      </c>
      <c r="B15">
        <v>782</v>
      </c>
      <c r="C15">
        <v>799</v>
      </c>
      <c r="D15">
        <v>821</v>
      </c>
      <c r="E15">
        <v>819</v>
      </c>
      <c r="F15">
        <v>816</v>
      </c>
      <c r="G15">
        <v>815</v>
      </c>
      <c r="H15">
        <v>811</v>
      </c>
      <c r="I15">
        <v>807</v>
      </c>
      <c r="J15">
        <v>800</v>
      </c>
      <c r="K15">
        <v>795</v>
      </c>
      <c r="L15">
        <v>787</v>
      </c>
      <c r="M15">
        <v>779</v>
      </c>
      <c r="N15">
        <v>770</v>
      </c>
      <c r="O15">
        <v>760</v>
      </c>
      <c r="P15">
        <v>749</v>
      </c>
      <c r="Q15">
        <v>738</v>
      </c>
      <c r="R15">
        <v>730</v>
      </c>
    </row>
    <row r="16" spans="1:18" x14ac:dyDescent="0.25">
      <c r="A16" t="s">
        <v>49</v>
      </c>
      <c r="B16">
        <v>4241</v>
      </c>
      <c r="C16">
        <v>4250</v>
      </c>
      <c r="D16">
        <v>4312</v>
      </c>
      <c r="E16">
        <v>4226</v>
      </c>
      <c r="F16">
        <v>4124</v>
      </c>
      <c r="G16">
        <v>4055</v>
      </c>
      <c r="H16">
        <v>3974</v>
      </c>
      <c r="I16">
        <v>3888</v>
      </c>
      <c r="J16">
        <v>3805</v>
      </c>
      <c r="K16">
        <v>3718</v>
      </c>
      <c r="L16">
        <v>3633</v>
      </c>
      <c r="M16">
        <v>3548</v>
      </c>
      <c r="N16">
        <v>3461</v>
      </c>
      <c r="O16">
        <v>3372</v>
      </c>
      <c r="P16">
        <v>3284</v>
      </c>
      <c r="Q16">
        <v>3206</v>
      </c>
      <c r="R16">
        <v>3138</v>
      </c>
    </row>
    <row r="19" spans="1:1" x14ac:dyDescent="0.25">
      <c r="A19" s="2" t="s">
        <v>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9"/>
  <sheetViews>
    <sheetView workbookViewId="0">
      <selection activeCell="A2" sqref="A2"/>
    </sheetView>
  </sheetViews>
  <sheetFormatPr defaultRowHeight="14.3" x14ac:dyDescent="0.25"/>
  <cols>
    <col min="1" max="1" width="33.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9</v>
      </c>
    </row>
    <row r="6" spans="1:18" x14ac:dyDescent="0.25">
      <c r="A6" s="3" t="s">
        <v>37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23</v>
      </c>
      <c r="H6" s="3" t="s">
        <v>24</v>
      </c>
      <c r="I6" s="3" t="s">
        <v>25</v>
      </c>
      <c r="J6" s="3" t="s">
        <v>26</v>
      </c>
      <c r="K6" s="3" t="s">
        <v>27</v>
      </c>
      <c r="L6" s="3" t="s">
        <v>28</v>
      </c>
      <c r="M6" s="3" t="s">
        <v>29</v>
      </c>
      <c r="N6" s="3" t="s">
        <v>30</v>
      </c>
      <c r="O6" s="3" t="s">
        <v>31</v>
      </c>
      <c r="P6" s="3" t="s">
        <v>32</v>
      </c>
      <c r="Q6" s="3" t="s">
        <v>33</v>
      </c>
      <c r="R6" s="3" t="s">
        <v>34</v>
      </c>
    </row>
    <row r="7" spans="1:18" x14ac:dyDescent="0.25">
      <c r="A7" t="s">
        <v>50</v>
      </c>
      <c r="B7" s="4">
        <v>220.4</v>
      </c>
      <c r="C7" s="4">
        <v>219.4</v>
      </c>
      <c r="D7" s="4">
        <v>220.7</v>
      </c>
      <c r="E7" s="4">
        <v>215.7</v>
      </c>
      <c r="F7" s="4">
        <v>210.3</v>
      </c>
      <c r="G7" s="4">
        <v>206.4</v>
      </c>
      <c r="H7" s="4">
        <v>201.8</v>
      </c>
      <c r="I7" s="4">
        <v>196.6</v>
      </c>
      <c r="J7" s="4">
        <v>191.7</v>
      </c>
      <c r="K7" s="4">
        <v>186.4</v>
      </c>
      <c r="L7" s="4">
        <v>181.4</v>
      </c>
      <c r="M7" s="4">
        <v>176.3</v>
      </c>
      <c r="N7" s="4">
        <v>171.2</v>
      </c>
      <c r="O7" s="4">
        <v>166.1</v>
      </c>
      <c r="P7" s="4">
        <v>161</v>
      </c>
      <c r="Q7" s="4">
        <v>156.4</v>
      </c>
      <c r="R7" s="4">
        <v>152.19999999999999</v>
      </c>
    </row>
    <row r="8" spans="1:18" x14ac:dyDescent="0.25">
      <c r="A8" t="s">
        <v>40</v>
      </c>
      <c r="B8" s="4">
        <v>50.4</v>
      </c>
      <c r="C8" s="4">
        <v>51.4</v>
      </c>
      <c r="D8" s="4">
        <v>52.9</v>
      </c>
      <c r="E8" s="4">
        <v>52.5</v>
      </c>
      <c r="F8" s="4">
        <v>52.3</v>
      </c>
      <c r="G8" s="4">
        <v>52.1</v>
      </c>
      <c r="H8" s="4">
        <v>51.8</v>
      </c>
      <c r="I8" s="4">
        <v>51.5</v>
      </c>
      <c r="J8" s="4">
        <v>51.1</v>
      </c>
      <c r="K8" s="4">
        <v>50.7</v>
      </c>
      <c r="L8" s="4">
        <v>50.2</v>
      </c>
      <c r="M8" s="4">
        <v>49.6</v>
      </c>
      <c r="N8" s="4">
        <v>49</v>
      </c>
      <c r="O8" s="4">
        <v>48.3</v>
      </c>
      <c r="P8" s="4">
        <v>47.6</v>
      </c>
      <c r="Q8" s="4">
        <v>46.9</v>
      </c>
      <c r="R8" s="4">
        <v>46.3</v>
      </c>
    </row>
    <row r="9" spans="1:18" x14ac:dyDescent="0.25">
      <c r="A9" t="s">
        <v>49</v>
      </c>
      <c r="B9" s="4">
        <v>270.8</v>
      </c>
      <c r="C9" s="4">
        <v>270.89999999999998</v>
      </c>
      <c r="D9" s="4">
        <v>273.60000000000002</v>
      </c>
      <c r="E9" s="4">
        <v>268.3</v>
      </c>
      <c r="F9" s="4">
        <v>262.60000000000002</v>
      </c>
      <c r="G9" s="4">
        <v>258.5</v>
      </c>
      <c r="H9" s="4">
        <v>253.6</v>
      </c>
      <c r="I9" s="4">
        <v>248.1</v>
      </c>
      <c r="J9" s="4">
        <v>242.8</v>
      </c>
      <c r="K9" s="4">
        <v>237.2</v>
      </c>
      <c r="L9" s="4">
        <v>231.6</v>
      </c>
      <c r="M9" s="4">
        <v>225.9</v>
      </c>
      <c r="N9" s="4">
        <v>220.3</v>
      </c>
      <c r="O9" s="4">
        <v>214.4</v>
      </c>
      <c r="P9" s="4">
        <v>208.7</v>
      </c>
      <c r="Q9" s="4">
        <v>203.3</v>
      </c>
      <c r="R9" s="4">
        <v>198.5</v>
      </c>
    </row>
    <row r="11" spans="1:18" x14ac:dyDescent="0.25">
      <c r="A11" s="2" t="s">
        <v>10</v>
      </c>
    </row>
    <row r="13" spans="1:18" x14ac:dyDescent="0.25">
      <c r="A13" s="3" t="s">
        <v>37</v>
      </c>
      <c r="B13" s="3" t="s">
        <v>18</v>
      </c>
      <c r="C13" s="3" t="s">
        <v>19</v>
      </c>
      <c r="D13" s="3" t="s">
        <v>20</v>
      </c>
      <c r="E13" s="3" t="s">
        <v>21</v>
      </c>
      <c r="F13" s="3" t="s">
        <v>22</v>
      </c>
      <c r="G13" s="3" t="s">
        <v>23</v>
      </c>
      <c r="H13" s="3" t="s">
        <v>24</v>
      </c>
      <c r="I13" s="3" t="s">
        <v>25</v>
      </c>
      <c r="J13" s="3" t="s">
        <v>26</v>
      </c>
      <c r="K13" s="3" t="s">
        <v>27</v>
      </c>
      <c r="L13" s="3" t="s">
        <v>28</v>
      </c>
      <c r="M13" s="3" t="s">
        <v>29</v>
      </c>
      <c r="N13" s="3" t="s">
        <v>30</v>
      </c>
      <c r="O13" s="3" t="s">
        <v>31</v>
      </c>
      <c r="P13" s="3" t="s">
        <v>32</v>
      </c>
      <c r="Q13" s="3" t="s">
        <v>33</v>
      </c>
      <c r="R13" s="3" t="s">
        <v>34</v>
      </c>
    </row>
    <row r="14" spans="1:18" x14ac:dyDescent="0.25">
      <c r="A14" t="s">
        <v>50</v>
      </c>
      <c r="B14" s="4">
        <v>228.7</v>
      </c>
      <c r="C14" s="4">
        <v>227.7</v>
      </c>
      <c r="D14" s="4">
        <v>230.7</v>
      </c>
      <c r="E14" s="4">
        <v>225.1</v>
      </c>
      <c r="F14" s="4">
        <v>218.6</v>
      </c>
      <c r="G14" s="4">
        <v>214</v>
      </c>
      <c r="H14" s="4">
        <v>208.9</v>
      </c>
      <c r="I14" s="4">
        <v>203.6</v>
      </c>
      <c r="J14" s="4">
        <v>198.7</v>
      </c>
      <c r="K14" s="4">
        <v>193.5</v>
      </c>
      <c r="L14" s="4">
        <v>188.5</v>
      </c>
      <c r="M14" s="4">
        <v>183.4</v>
      </c>
      <c r="N14" s="4">
        <v>178.3</v>
      </c>
      <c r="O14" s="4">
        <v>173.2</v>
      </c>
      <c r="P14" s="4">
        <v>168.1</v>
      </c>
      <c r="Q14" s="4">
        <v>163.5</v>
      </c>
      <c r="R14" s="4">
        <v>159.30000000000001</v>
      </c>
    </row>
    <row r="15" spans="1:18" x14ac:dyDescent="0.25">
      <c r="A15" t="s">
        <v>40</v>
      </c>
      <c r="B15" s="4">
        <v>54</v>
      </c>
      <c r="C15" s="4">
        <v>55.1</v>
      </c>
      <c r="D15" s="4">
        <v>56.7</v>
      </c>
      <c r="E15" s="4">
        <v>56.2</v>
      </c>
      <c r="F15" s="4">
        <v>56</v>
      </c>
      <c r="G15" s="4">
        <v>55.8</v>
      </c>
      <c r="H15" s="4">
        <v>55.5</v>
      </c>
      <c r="I15" s="4">
        <v>55.2</v>
      </c>
      <c r="J15" s="4">
        <v>54.7</v>
      </c>
      <c r="K15" s="4">
        <v>54.3</v>
      </c>
      <c r="L15" s="4">
        <v>53.8</v>
      </c>
      <c r="M15" s="4">
        <v>53.1</v>
      </c>
      <c r="N15" s="4">
        <v>52.5</v>
      </c>
      <c r="O15" s="4">
        <v>51.7</v>
      </c>
      <c r="P15" s="4">
        <v>51</v>
      </c>
      <c r="Q15" s="4">
        <v>50.2</v>
      </c>
      <c r="R15" s="4">
        <v>49.6</v>
      </c>
    </row>
    <row r="16" spans="1:18" x14ac:dyDescent="0.25">
      <c r="A16" t="s">
        <v>49</v>
      </c>
      <c r="B16" s="4">
        <v>282.7</v>
      </c>
      <c r="C16" s="4">
        <v>282.8</v>
      </c>
      <c r="D16" s="4">
        <v>287.39999999999998</v>
      </c>
      <c r="E16" s="4">
        <v>281.3</v>
      </c>
      <c r="F16" s="4">
        <v>274.60000000000002</v>
      </c>
      <c r="G16" s="4">
        <v>269.8</v>
      </c>
      <c r="H16" s="4">
        <v>264.39999999999998</v>
      </c>
      <c r="I16" s="4">
        <v>258.8</v>
      </c>
      <c r="J16" s="4">
        <v>253.4</v>
      </c>
      <c r="K16" s="4">
        <v>247.8</v>
      </c>
      <c r="L16" s="4">
        <v>242.3</v>
      </c>
      <c r="M16" s="4">
        <v>236.5</v>
      </c>
      <c r="N16" s="4">
        <v>230.8</v>
      </c>
      <c r="O16" s="4">
        <v>224.9</v>
      </c>
      <c r="P16" s="4">
        <v>219.1</v>
      </c>
      <c r="Q16" s="4">
        <v>213.7</v>
      </c>
      <c r="R16" s="4">
        <v>208.9</v>
      </c>
    </row>
    <row r="19" spans="1:1" x14ac:dyDescent="0.25">
      <c r="A19" s="2" t="s">
        <v>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8"/>
  <sheetViews>
    <sheetView workbookViewId="0">
      <selection activeCell="B1" sqref="B1"/>
    </sheetView>
  </sheetViews>
  <sheetFormatPr defaultRowHeight="14.3" x14ac:dyDescent="0.25"/>
  <cols>
    <col min="1" max="1" width="33.25" customWidth="1"/>
  </cols>
  <sheetData>
    <row r="1" spans="1:18" x14ac:dyDescent="0.25">
      <c r="A1" s="1" t="s">
        <v>0</v>
      </c>
    </row>
    <row r="2" spans="1:18" x14ac:dyDescent="0.25">
      <c r="A2" s="2" t="s">
        <v>1</v>
      </c>
    </row>
    <row r="4" spans="1:18" x14ac:dyDescent="0.25">
      <c r="A4" s="2" t="s">
        <v>11</v>
      </c>
    </row>
    <row r="6" spans="1:18" x14ac:dyDescent="0.25">
      <c r="A6" s="3" t="s">
        <v>36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 t="s">
        <v>23</v>
      </c>
      <c r="H6" s="3" t="s">
        <v>24</v>
      </c>
      <c r="I6" s="3" t="s">
        <v>25</v>
      </c>
      <c r="J6" s="3" t="s">
        <v>26</v>
      </c>
      <c r="K6" s="3" t="s">
        <v>27</v>
      </c>
      <c r="L6" s="3" t="s">
        <v>28</v>
      </c>
      <c r="M6" s="3" t="s">
        <v>29</v>
      </c>
      <c r="N6" s="3" t="s">
        <v>30</v>
      </c>
      <c r="O6" s="3" t="s">
        <v>31</v>
      </c>
      <c r="P6" s="3" t="s">
        <v>32</v>
      </c>
      <c r="Q6" s="3" t="s">
        <v>33</v>
      </c>
      <c r="R6" s="3" t="s">
        <v>34</v>
      </c>
    </row>
    <row r="7" spans="1:18" x14ac:dyDescent="0.25">
      <c r="A7" t="s">
        <v>54</v>
      </c>
      <c r="B7" s="6">
        <v>2.2999999999999998</v>
      </c>
      <c r="C7" s="6">
        <v>2.5099999999999998</v>
      </c>
      <c r="D7" s="6">
        <v>2.46</v>
      </c>
      <c r="E7" s="6">
        <v>2.56</v>
      </c>
      <c r="F7" s="6">
        <v>2.93</v>
      </c>
      <c r="G7" s="6">
        <v>3.14</v>
      </c>
      <c r="H7" s="6">
        <v>3.33</v>
      </c>
      <c r="I7" s="6">
        <v>3.43</v>
      </c>
      <c r="J7" s="6">
        <v>3.44</v>
      </c>
      <c r="K7" s="6">
        <v>3.46</v>
      </c>
      <c r="L7" s="6">
        <v>3.45</v>
      </c>
      <c r="M7" s="6">
        <v>3.49</v>
      </c>
      <c r="N7" s="6">
        <v>3.53</v>
      </c>
      <c r="O7" s="6">
        <v>3.56</v>
      </c>
      <c r="P7" s="6">
        <v>3.58</v>
      </c>
      <c r="Q7" s="6">
        <v>3.62</v>
      </c>
      <c r="R7" s="6">
        <v>3.64</v>
      </c>
    </row>
    <row r="8" spans="1:18" x14ac:dyDescent="0.25">
      <c r="A8" t="s">
        <v>55</v>
      </c>
      <c r="B8" s="6">
        <v>2.38</v>
      </c>
      <c r="C8" s="6">
        <v>2.67</v>
      </c>
      <c r="D8" s="6">
        <v>2.75</v>
      </c>
      <c r="E8" s="6">
        <v>2.81</v>
      </c>
      <c r="F8" s="6">
        <v>3.2</v>
      </c>
      <c r="G8" s="6">
        <v>3.37</v>
      </c>
      <c r="H8" s="6">
        <v>3.54</v>
      </c>
      <c r="I8" s="6">
        <v>3.61</v>
      </c>
      <c r="J8" s="6">
        <v>3.65</v>
      </c>
      <c r="K8" s="6">
        <v>3.71</v>
      </c>
      <c r="L8" s="6">
        <v>3.72</v>
      </c>
      <c r="M8" s="6">
        <v>3.77</v>
      </c>
      <c r="N8" s="6">
        <v>3.83</v>
      </c>
      <c r="O8" s="6">
        <v>3.88</v>
      </c>
      <c r="P8" s="6">
        <v>3.93</v>
      </c>
      <c r="Q8" s="6">
        <v>3.98</v>
      </c>
      <c r="R8" s="6">
        <v>4.01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4"/>
  <sheetViews>
    <sheetView workbookViewId="0">
      <selection activeCell="A2" sqref="A2"/>
    </sheetView>
  </sheetViews>
  <sheetFormatPr defaultRowHeight="14.3" x14ac:dyDescent="0.25"/>
  <cols>
    <col min="1" max="1" width="33.25" customWidth="1"/>
  </cols>
  <sheetData>
    <row r="1" spans="1:12" x14ac:dyDescent="0.25">
      <c r="A1" s="1" t="s">
        <v>0</v>
      </c>
    </row>
    <row r="2" spans="1:12" x14ac:dyDescent="0.25">
      <c r="A2" s="2" t="s">
        <v>1</v>
      </c>
    </row>
    <row r="4" spans="1:12" x14ac:dyDescent="0.25">
      <c r="A4" s="2" t="s">
        <v>12</v>
      </c>
    </row>
    <row r="6" spans="1:12" x14ac:dyDescent="0.25">
      <c r="A6" s="3" t="s">
        <v>36</v>
      </c>
      <c r="B6" s="3" t="s">
        <v>24</v>
      </c>
      <c r="C6" s="3" t="s">
        <v>25</v>
      </c>
      <c r="D6" s="3" t="s">
        <v>26</v>
      </c>
      <c r="E6" s="3" t="s">
        <v>27</v>
      </c>
      <c r="F6" s="3" t="s">
        <v>28</v>
      </c>
      <c r="G6" s="3" t="s">
        <v>29</v>
      </c>
      <c r="H6" s="3" t="s">
        <v>30</v>
      </c>
      <c r="I6" s="3" t="s">
        <v>31</v>
      </c>
      <c r="J6" s="3" t="s">
        <v>32</v>
      </c>
      <c r="K6" s="3" t="s">
        <v>33</v>
      </c>
      <c r="L6" s="3" t="s">
        <v>34</v>
      </c>
    </row>
    <row r="7" spans="1:12" x14ac:dyDescent="0.25">
      <c r="A7" t="s">
        <v>56</v>
      </c>
      <c r="B7">
        <v>11.24</v>
      </c>
      <c r="C7">
        <v>11.8</v>
      </c>
      <c r="D7">
        <v>12.39</v>
      </c>
      <c r="E7">
        <v>13.01</v>
      </c>
      <c r="F7">
        <v>13.66</v>
      </c>
      <c r="G7">
        <v>14.34</v>
      </c>
      <c r="H7">
        <v>15.06</v>
      </c>
      <c r="I7">
        <v>15.81</v>
      </c>
      <c r="J7">
        <v>16.600000000000001</v>
      </c>
      <c r="K7">
        <v>17.43</v>
      </c>
      <c r="L7">
        <v>18.3</v>
      </c>
    </row>
    <row r="9" spans="1:12" x14ac:dyDescent="0.25">
      <c r="A9" s="2" t="s">
        <v>13</v>
      </c>
    </row>
    <row r="11" spans="1:12" x14ac:dyDescent="0.25">
      <c r="A11" s="3" t="s">
        <v>36</v>
      </c>
      <c r="B11" s="3" t="s">
        <v>24</v>
      </c>
      <c r="C11" s="3" t="s">
        <v>25</v>
      </c>
      <c r="D11" s="3" t="s">
        <v>26</v>
      </c>
      <c r="E11" s="3" t="s">
        <v>27</v>
      </c>
      <c r="F11" s="3" t="s">
        <v>28</v>
      </c>
      <c r="G11" s="3" t="s">
        <v>29</v>
      </c>
      <c r="H11" s="3" t="s">
        <v>30</v>
      </c>
      <c r="I11" s="3" t="s">
        <v>31</v>
      </c>
      <c r="J11" s="3" t="s">
        <v>32</v>
      </c>
      <c r="K11" s="3" t="s">
        <v>33</v>
      </c>
      <c r="L11" s="3" t="s">
        <v>34</v>
      </c>
    </row>
    <row r="12" spans="1:12" x14ac:dyDescent="0.25">
      <c r="A12" t="s">
        <v>56</v>
      </c>
      <c r="B12">
        <v>11.47</v>
      </c>
      <c r="C12">
        <v>12.34</v>
      </c>
      <c r="D12">
        <v>13.26</v>
      </c>
      <c r="E12">
        <v>14.26</v>
      </c>
      <c r="F12">
        <v>15.31</v>
      </c>
      <c r="G12">
        <v>16.440000000000001</v>
      </c>
      <c r="H12">
        <v>17.64</v>
      </c>
      <c r="I12">
        <v>18.91</v>
      </c>
      <c r="J12">
        <v>20.28</v>
      </c>
      <c r="K12">
        <v>21.76</v>
      </c>
      <c r="L12">
        <v>23.35</v>
      </c>
    </row>
    <row r="14" spans="1:12" x14ac:dyDescent="0.25">
      <c r="A14" s="2" t="s">
        <v>14</v>
      </c>
    </row>
    <row r="16" spans="1:12" x14ac:dyDescent="0.25">
      <c r="A16" s="3" t="s">
        <v>36</v>
      </c>
      <c r="B16" s="3" t="s">
        <v>24</v>
      </c>
      <c r="C16" s="3" t="s">
        <v>25</v>
      </c>
      <c r="D16" s="3" t="s">
        <v>26</v>
      </c>
      <c r="E16" s="3" t="s">
        <v>27</v>
      </c>
      <c r="F16" s="3" t="s">
        <v>28</v>
      </c>
      <c r="G16" s="3" t="s">
        <v>29</v>
      </c>
      <c r="H16" s="3" t="s">
        <v>30</v>
      </c>
      <c r="I16" s="3" t="s">
        <v>31</v>
      </c>
      <c r="J16" s="3" t="s">
        <v>32</v>
      </c>
      <c r="K16" s="3" t="s">
        <v>33</v>
      </c>
      <c r="L16" s="3" t="s">
        <v>34</v>
      </c>
    </row>
    <row r="17" spans="1:12" x14ac:dyDescent="0.25">
      <c r="A17" t="s">
        <v>57</v>
      </c>
      <c r="B17" s="5">
        <v>2849.21</v>
      </c>
      <c r="C17" s="5">
        <v>2926.51</v>
      </c>
      <c r="D17" s="5">
        <v>3007.22</v>
      </c>
      <c r="E17" s="5">
        <v>3084.65</v>
      </c>
      <c r="F17" s="5">
        <v>3162.46</v>
      </c>
      <c r="G17" s="5">
        <v>3240.11</v>
      </c>
      <c r="H17" s="5">
        <v>3316.54</v>
      </c>
      <c r="I17" s="5">
        <v>3389.23</v>
      </c>
      <c r="J17" s="5">
        <v>3463.96</v>
      </c>
      <c r="K17" s="5">
        <v>3544.33</v>
      </c>
      <c r="L17" s="5">
        <v>3632.59</v>
      </c>
    </row>
    <row r="19" spans="1:12" x14ac:dyDescent="0.25">
      <c r="A19" s="2" t="s">
        <v>15</v>
      </c>
    </row>
    <row r="21" spans="1:12" x14ac:dyDescent="0.25">
      <c r="A21" s="3" t="s">
        <v>36</v>
      </c>
      <c r="B21" s="3" t="s">
        <v>24</v>
      </c>
      <c r="C21" s="3" t="s">
        <v>25</v>
      </c>
      <c r="D21" s="3" t="s">
        <v>26</v>
      </c>
      <c r="E21" s="3" t="s">
        <v>27</v>
      </c>
      <c r="F21" s="3" t="s">
        <v>28</v>
      </c>
      <c r="G21" s="3" t="s">
        <v>29</v>
      </c>
      <c r="H21" s="3" t="s">
        <v>30</v>
      </c>
      <c r="I21" s="3" t="s">
        <v>31</v>
      </c>
      <c r="J21" s="3" t="s">
        <v>32</v>
      </c>
      <c r="K21" s="3" t="s">
        <v>33</v>
      </c>
      <c r="L21" s="3" t="s">
        <v>34</v>
      </c>
    </row>
    <row r="22" spans="1:12" x14ac:dyDescent="0.25">
      <c r="A22" t="s">
        <v>57</v>
      </c>
      <c r="B22" s="5">
        <v>2971.86</v>
      </c>
      <c r="C22" s="5">
        <v>3053.84</v>
      </c>
      <c r="D22" s="5">
        <v>3139.63</v>
      </c>
      <c r="E22" s="5">
        <v>3223.88</v>
      </c>
      <c r="F22" s="5">
        <v>3309.82</v>
      </c>
      <c r="G22" s="5">
        <v>3391.41</v>
      </c>
      <c r="H22" s="5">
        <v>3475.85</v>
      </c>
      <c r="I22" s="5">
        <v>3555.67</v>
      </c>
      <c r="J22" s="5">
        <v>3637.06</v>
      </c>
      <c r="K22" s="5">
        <v>3724.79</v>
      </c>
      <c r="L22" s="5">
        <v>3822.87</v>
      </c>
    </row>
    <row r="24" spans="1:12" x14ac:dyDescent="0.25">
      <c r="A24" s="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ReadMe</vt:lpstr>
      <vt:lpstr>car_truck_sales</vt:lpstr>
      <vt:lpstr>car_truck_stock</vt:lpstr>
      <vt:lpstr>VMT</vt:lpstr>
      <vt:lpstr>comb_gas_diesel_cons</vt:lpstr>
      <vt:lpstr>comb_gas_diesel_emiss</vt:lpstr>
      <vt:lpstr>fuel_prices</vt:lpstr>
      <vt:lpstr>CO2_price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Darek Imadi</cp:lastModifiedBy>
  <dcterms:created xsi:type="dcterms:W3CDTF">2020-09-16T14:04:05Z</dcterms:created>
  <dcterms:modified xsi:type="dcterms:W3CDTF">2020-09-17T13:43:48Z</dcterms:modified>
</cp:coreProperties>
</file>