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CC\output\Public_Release_Dec2020\"/>
    </mc:Choice>
  </mc:AlternateContent>
  <xr:revisionPtr revIDLastSave="0" documentId="13_ncr:1_{F82DC68D-B873-4388-9653-D906D8D2890E}" xr6:coauthVersionLast="45" xr6:coauthVersionMax="45" xr10:uidLastSave="{00000000-0000-0000-0000-000000000000}"/>
  <bookViews>
    <workbookView xWindow="570" yWindow="555" windowWidth="13095" windowHeight="13590" xr2:uid="{00000000-000D-0000-FFFF-FFFF00000000}"/>
  </bookViews>
  <sheets>
    <sheet name="ReadMe" sheetId="8" r:id="rId1"/>
    <sheet name="car_truck_sales" sheetId="1" r:id="rId2"/>
    <sheet name="car_truck_stock" sheetId="2" r:id="rId3"/>
    <sheet name="VMT" sheetId="3" r:id="rId4"/>
    <sheet name="comb_gas_diesel_cons" sheetId="4" r:id="rId5"/>
    <sheet name="comb_gas_diesel_emiss" sheetId="5" r:id="rId6"/>
    <sheet name="fuel_prices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8" l="1"/>
</calcChain>
</file>

<file path=xl/sharedStrings.xml><?xml version="1.0" encoding="utf-8"?>
<sst xmlns="http://schemas.openxmlformats.org/spreadsheetml/2006/main" count="283" uniqueCount="86">
  <si>
    <t>TCI Light-Duty Vehicle Sales by Vehicle Type (thousands)</t>
  </si>
  <si>
    <t>TCI Light-Duty Vehicle Stock by Vehicle Type (thousands)</t>
  </si>
  <si>
    <t>TCI Vehicle Miles Travelled (Billion Miles)</t>
  </si>
  <si>
    <t>TCI Light-duty Vehicle Miles Travelled (Billion Miles)</t>
  </si>
  <si>
    <t>TCI Combined Gas &amp; Diesel Consumption (Trillion Btu)</t>
  </si>
  <si>
    <t>TCI CO2 Emissions (MMT Co2)</t>
  </si>
  <si>
    <t>TCI Average Fuel Prices (2017 Dollars per Gallon)</t>
  </si>
  <si>
    <t>Sales (in Thousands)</t>
  </si>
  <si>
    <t>Tech Type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</si>
  <si>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</si>
  <si>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</si>
  <si>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</si>
  <si>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</si>
  <si>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</si>
  <si>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</si>
  <si>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</si>
  <si>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</si>
  <si>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</si>
  <si>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</si>
  <si>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</si>
  <si>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</si>
  <si>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</si>
  <si>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</si>
  <si>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</si>
  <si>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</si>
  <si>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</si>
  <si>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Car</t>
  </si>
  <si>
    <t/>
  </si>
  <si>
    <t xml:space="preserve"> </t>
  </si>
  <si>
    <t>Light Truck</t>
  </si>
  <si>
    <t>Conv gas/flex</t>
  </si>
  <si>
    <t>Diesel</t>
  </si>
  <si>
    <t>Hybrid</t>
  </si>
  <si>
    <t>PHEV</t>
  </si>
  <si>
    <t>EV 100</t>
  </si>
  <si>
    <t>EV 200</t>
  </si>
  <si>
    <t>EV 300</t>
  </si>
  <si>
    <t>Other</t>
  </si>
  <si>
    <t>Stock (in Thousands)</t>
  </si>
  <si>
    <t>Motor gasoline</t>
  </si>
  <si>
    <t>Combined</t>
  </si>
  <si>
    <t>Motor Gasoline</t>
  </si>
  <si>
    <t>LDV</t>
  </si>
  <si>
    <t>Commercial Light Truck</t>
  </si>
  <si>
    <t>Freight Truck</t>
  </si>
  <si>
    <t>Gasoline Price</t>
  </si>
  <si>
    <t>Diesel Price</t>
  </si>
  <si>
    <t>TCI-NEMS Outputs</t>
  </si>
  <si>
    <t>Prepared by OnLocation, Inc.</t>
  </si>
  <si>
    <t>Release Date:  December 2020</t>
  </si>
  <si>
    <t xml:space="preserve">Scenario:  </t>
  </si>
  <si>
    <t xml:space="preserve"> 30 percent cap reduction, investment portfolio B</t>
  </si>
  <si>
    <t>The output report contains:</t>
  </si>
  <si>
    <t>car_truck_sales</t>
  </si>
  <si>
    <t>Light-duty car and truck sales by vehicle type in the TCI Region by year</t>
  </si>
  <si>
    <t>car_truck_stock</t>
  </si>
  <si>
    <t>Light-duty car and truck stocks by vehicle type in the TCI Region by year</t>
  </si>
  <si>
    <t>VMT</t>
  </si>
  <si>
    <t>Vehicle miles traveled by vehicle type in the TCI Region by year</t>
  </si>
  <si>
    <t>comb_gas_diesel_cons</t>
  </si>
  <si>
    <t>Motor gasoline and diesel consumption in the TCI Region by year</t>
  </si>
  <si>
    <t>comb_gas_diesel_emiss</t>
  </si>
  <si>
    <t>Covered CO2 Emissions in the TCI Region by year</t>
  </si>
  <si>
    <t>Fuel Prices</t>
  </si>
  <si>
    <t>Average gasoline and diesel prices in the TCI Region by year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</si>
  <si>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</si>
  <si>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</si>
  <si>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</si>
  <si>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</si>
  <si>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Full List of Scenarios</t>
  </si>
  <si>
    <t>File Names</t>
  </si>
  <si>
    <t>Scenario Description</t>
  </si>
  <si>
    <t>Updated Reference case</t>
  </si>
  <si>
    <t>2019 Reference case</t>
  </si>
  <si>
    <t>Sensitivity Cases</t>
  </si>
  <si>
    <t>Reference case sensitivity, multi-state medium- and heavy-duty zero emission vehicle MOU</t>
  </si>
  <si>
    <t>Ref_CfeExt_MOU</t>
  </si>
  <si>
    <t>Reference case sensitivity, multi-state medium- and heavy-duty zero emission vehicle MOU, extended federal vehicle standards</t>
  </si>
  <si>
    <t>Ref_LoEV_CfeExt_MOU</t>
  </si>
  <si>
    <t>Reference case sensitivity, multi-state medium- and heavy-duty zero emission vehicle MOU, extended federal vehicle standards, low EV costs </t>
  </si>
  <si>
    <t>Policy Scenarios</t>
  </si>
  <si>
    <t>Cap30_PortB</t>
  </si>
  <si>
    <t>TCI_Ref.d100820a</t>
  </si>
  <si>
    <t>Reference case (with extended federal vehicle standards, low EV costs)</t>
  </si>
  <si>
    <t>2019 Reference case (with December 2020 model revisions)</t>
  </si>
  <si>
    <t>Ref_EVtrk_MOU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</si>
</sst>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4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7" fillId="0" borderId="0" xfId="2" applyFont="1"/>
    <xf numFmtId="0" fontId="4" fillId="0" borderId="0" xfId="2"/>
    <xf numFmtId="0" fontId="8" fillId="0" borderId="0" xfId="2" applyFont="1"/>
    <xf numFmtId="0" fontId="0" fillId="0" borderId="0" xfId="2" applyFont="1"/>
    <xf numFmtId="0" fontId="9" fillId="0" borderId="0" xfId="2" applyFont="1"/>
    <xf numFmtId="0" fontId="6" fillId="0" borderId="0" xfId="1"/>
    <xf numFmtId="0" fontId="6" fillId="0" borderId="0" xfId="1" quotePrefix="1"/>
    <xf numFmtId="0" fontId="5" fillId="0" borderId="0" xfId="2" applyFont="1"/>
    <xf numFmtId="0" fontId="2" fillId="0" borderId="0" xfId="2" applyFont="1"/>
    <xf numFmtId="0" fontId="10" fillId="0" borderId="0" xfId="0" applyFont="1"/>
    <xf numFmtId="2" fontId="0" fillId="0" borderId="0" xfId="0" applyNumberFormat="1"/>
    <xf numFmtId="0" fontId="10" fillId="0" borderId="0" xfId="2" applyFont="1"/>
    <xf numFmtId="164" fontId="0" fillId="0" borderId="0" xfId="0" applyNumberFormat="1"/>
  </cellXfs>
  <cellStyles count="3">
    <cellStyle name="Hyperlink" xfId="1" builtinId="8"/>
    <cellStyle name="Normal" xfId="0" builtinId="0"/>
    <cellStyle name="Normal 2" xfId="2" xr:uid="{7BEC8732-17DE-4AC0-AA98-1855D91702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FDE85-43C1-4B7E-81E4-F0FB78273BD9}">
  <dimension ref="A1:M56"/>
  <sheetViews>
    <sheetView tabSelected="1" workbookViewId="0">
      <selection activeCell="A5" sqref="A5"/>
    </sheetView>
  </sheetViews>
  <sheetFormatPr defaultColWidth="9.140625" defaultRowHeight="15" x14ac:dyDescent="0.25"/>
  <cols>
    <col min="1" max="1" width="26.7109375" style="5" customWidth="1"/>
    <col min="2" max="12" width="9.140625" style="5"/>
    <col min="13" max="13" width="76.28515625" style="5" customWidth="1"/>
    <col min="14" max="14" width="17" style="5" customWidth="1"/>
    <col min="15" max="16384" width="9.140625" style="5"/>
  </cols>
  <sheetData>
    <row r="1" spans="1:11" ht="18.75" x14ac:dyDescent="0.3">
      <c r="A1" s="4" t="s">
        <v>47</v>
      </c>
    </row>
    <row r="2" spans="1:11" x14ac:dyDescent="0.25">
      <c r="A2" s="6"/>
    </row>
    <row r="3" spans="1:11" x14ac:dyDescent="0.25">
      <c r="A3" s="6" t="s">
        <v>48</v>
      </c>
    </row>
    <row r="4" spans="1:11" x14ac:dyDescent="0.25">
      <c r="A4" s="6" t="s">
        <v>49</v>
      </c>
    </row>
    <row r="5" spans="1:11" x14ac:dyDescent="0.25">
      <c r="A5" s="6"/>
    </row>
    <row r="6" spans="1:11" x14ac:dyDescent="0.25">
      <c r="A6" s="6" t="s">
        <v>50</v>
      </c>
    </row>
    <row r="7" spans="1:11" x14ac:dyDescent="0.25">
      <c r="A7" s="15" t="s">
        <v>73</v>
      </c>
      <c r="B7" s="8"/>
    </row>
    <row r="8" spans="1:11" x14ac:dyDescent="0.25">
      <c r="A8" s="6"/>
    </row>
    <row r="9" spans="1:11" x14ac:dyDescent="0.25">
      <c r="A9" s="6" t="s">
        <v>52</v>
      </c>
    </row>
    <row r="11" spans="1:11" x14ac:dyDescent="0.25">
      <c r="A11" s="9" t="s">
        <v>53</v>
      </c>
      <c r="B11" s="5" t="s">
        <v>54</v>
      </c>
    </row>
    <row r="12" spans="1:11" x14ac:dyDescent="0.25">
      <c r="A12" s="9" t="s">
        <v>55</v>
      </c>
      <c r="B12" s="5" t="s">
        <v>56</v>
      </c>
    </row>
    <row r="13" spans="1:11" x14ac:dyDescent="0.25">
      <c r="A13" s="9" t="s">
        <v>57</v>
      </c>
      <c r="B13" s="5" t="s">
        <v>58</v>
      </c>
    </row>
    <row r="14" spans="1:11" x14ac:dyDescent="0.25">
      <c r="A14" s="9" t="s">
        <v>59</v>
      </c>
      <c r="B14" s="5" t="s">
        <v>60</v>
      </c>
      <c r="K14" s="5" t="str">
        <f>K21&amp;", "&amp;K22</f>
        <v xml:space="preserve">, </v>
      </c>
    </row>
    <row r="15" spans="1:11" x14ac:dyDescent="0.25">
      <c r="A15" s="9" t="s">
        <v>61</v>
      </c>
      <c r="B15" s="5" t="s">
        <v>62</v>
      </c>
    </row>
    <row r="16" spans="1:11" x14ac:dyDescent="0.25">
      <c r="A16" s="10" t="s">
        <v>63</v>
      </c>
      <c r="B16" s="5" t="s">
        <v>64</v>
      </c>
    </row>
    <row r="17" spans="1:10" x14ac:dyDescent="0.25">
      <c r="J17" s="11"/>
    </row>
    <row r="19" spans="1:10" x14ac:dyDescent="0.25">
      <c r="A19" s="5" t="s">
        <v>65</v>
      </c>
      <c r="E19" s="11"/>
    </row>
    <row r="20" spans="1:10" x14ac:dyDescent="0.25">
      <c r="B20" s="5" t="s">
        <v>66</v>
      </c>
      <c r="E20" s="11"/>
    </row>
    <row r="21" spans="1:10" x14ac:dyDescent="0.25">
      <c r="A21" s="6"/>
    </row>
    <row r="22" spans="1:10" x14ac:dyDescent="0.25">
      <c r="A22" s="5" t="s">
        <v>67</v>
      </c>
    </row>
    <row r="23" spans="1:10" x14ac:dyDescent="0.25">
      <c r="A23" s="9" t="s">
        <v>68</v>
      </c>
    </row>
    <row r="26" spans="1:10" x14ac:dyDescent="0.25">
      <c r="A26" s="6" t="s">
        <v>69</v>
      </c>
    </row>
    <row r="27" spans="1:10" x14ac:dyDescent="0.25">
      <c r="A27" s="6"/>
    </row>
    <row r="28" spans="1:10" x14ac:dyDescent="0.25">
      <c r="A28" s="6" t="s">
        <v>70</v>
      </c>
      <c r="B28" s="6" t="s">
        <v>71</v>
      </c>
    </row>
    <row r="29" spans="1:10" x14ac:dyDescent="0.25">
      <c r="A29" s="7" t="s">
        <v>72</v>
      </c>
      <c r="B29" s="5" t="s">
        <v>83</v>
      </c>
    </row>
    <row r="30" spans="1:10" x14ac:dyDescent="0.25">
      <c r="A30" s="7" t="s">
        <v>73</v>
      </c>
      <c r="B30" s="7" t="s">
        <v>84</v>
      </c>
    </row>
    <row r="31" spans="1:10" x14ac:dyDescent="0.25">
      <c r="A31" s="7"/>
      <c r="B31" s="7"/>
    </row>
    <row r="32" spans="1:10" ht="15.75" customHeight="1" x14ac:dyDescent="0.25">
      <c r="B32" s="12" t="s">
        <v>74</v>
      </c>
    </row>
    <row r="33" spans="1:13" ht="15.75" customHeight="1" x14ac:dyDescent="0.25">
      <c r="A33" s="13" t="s">
        <v>85</v>
      </c>
      <c r="B33" s="7" t="s">
        <v>75</v>
      </c>
    </row>
    <row r="34" spans="1:13" ht="15" customHeight="1" x14ac:dyDescent="0.25">
      <c r="A34" s="5" t="s">
        <v>76</v>
      </c>
      <c r="B34" s="7" t="s">
        <v>77</v>
      </c>
    </row>
    <row r="35" spans="1:13" ht="15.75" customHeight="1" x14ac:dyDescent="0.25">
      <c r="A35" s="5" t="s">
        <v>78</v>
      </c>
      <c r="B35" s="5" t="s">
        <v>79</v>
      </c>
    </row>
    <row r="36" spans="1:13" ht="15" customHeight="1" x14ac:dyDescent="0.25">
      <c r="M36" s="1"/>
    </row>
    <row r="37" spans="1:13" ht="15.75" customHeight="1" x14ac:dyDescent="0.25">
      <c r="B37" s="6" t="s">
        <v>80</v>
      </c>
    </row>
    <row r="38" spans="1:13" ht="15" customHeight="1" x14ac:dyDescent="0.25">
      <c r="A38" s="5" t="s">
        <v>81</v>
      </c>
      <c r="B38" s="7" t="s">
        <v>51</v>
      </c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x14ac:dyDescent="0.25">
      <c r="G42" s="5" t="s">
        <v>28</v>
      </c>
      <c r="J42" s="2"/>
    </row>
    <row r="44" spans="1:13" ht="15" customHeight="1" x14ac:dyDescent="0.25"/>
    <row r="45" spans="1:13" ht="15.75" customHeight="1" x14ac:dyDescent="0.25"/>
    <row r="46" spans="1:13" ht="15" customHeight="1" x14ac:dyDescent="0.25"/>
    <row r="47" spans="1:13" ht="15.75" customHeight="1" x14ac:dyDescent="0.25"/>
    <row r="48" spans="1:13" ht="15" customHeight="1" x14ac:dyDescent="0.25"/>
    <row r="49" ht="15.75" customHeight="1" x14ac:dyDescent="0.25"/>
    <row r="50" ht="15" customHeight="1" x14ac:dyDescent="0.25"/>
    <row r="51" ht="15.75" customHeight="1" x14ac:dyDescent="0.25"/>
    <row r="54" ht="15" customHeight="1" x14ac:dyDescent="0.25"/>
    <row r="55" ht="15" customHeight="1" x14ac:dyDescent="0.25"/>
    <row r="56" ht="15" customHeight="1" x14ac:dyDescent="0.25"/>
  </sheetData>
  <hyperlinks>
    <hyperlink ref="A23" r:id="rId1" xr:uid="{AB38E2AA-CEDB-4263-8639-00C98FCC5AFD}"/>
    <hyperlink ref="A11" location="car_truck_sales!A2" display="car_truck_sales" xr:uid="{E2B853D3-2699-4708-8F98-950BEF571F4E}"/>
    <hyperlink ref="A12" location="car_truck_stock!A2" display="car_truck_stock" xr:uid="{4F9FD773-C6D9-4935-BA55-975F68B4E38A}"/>
    <hyperlink ref="A13" location="VMT!A2" display="VMT" xr:uid="{B7BFD1BA-987F-4EB0-A8FF-E7CE7F41BFEE}"/>
    <hyperlink ref="A14" location="comb_gas_diesel_cons!A2" display="comb_gas_diesel_cons" xr:uid="{3B45CA9E-EF2F-4F43-AB5B-8B6823396F7E}"/>
    <hyperlink ref="A16" location="fuel_prices!A2" display="Fuel Prices" xr:uid="{CBF949EE-8DFD-405B-8F22-82BA60645068}"/>
    <hyperlink ref="A15" location="comb_gas_diesel_emiss!A2" display="comb_gas_diesel_emiss" xr:uid="{12F2C25E-5187-4D93-8FF7-5A50357C3EC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A3" sqref="A3"/>
    </sheetView>
  </sheetViews>
  <sheetFormatPr defaultRowHeight="15" x14ac:dyDescent="0.25"/>
  <cols>
    <col min="1" max="1" width="33.28515625" customWidth="1"/>
    <col min="2" max="2" width="13.7109375" customWidth="1"/>
  </cols>
  <sheetData>
    <row r="1" spans="1:19" x14ac:dyDescent="0.25">
      <c r="A1" s="1" t="s">
        <v>82</v>
      </c>
    </row>
    <row r="2" spans="1:19" x14ac:dyDescent="0.25">
      <c r="A2" s="6" t="s">
        <v>84</v>
      </c>
    </row>
    <row r="4" spans="1:19" x14ac:dyDescent="0.25">
      <c r="A4" s="2" t="s">
        <v>0</v>
      </c>
    </row>
    <row r="6" spans="1:19" x14ac:dyDescent="0.25">
      <c r="A6" s="3" t="s">
        <v>7</v>
      </c>
      <c r="B6" s="3" t="s">
        <v>8</v>
      </c>
      <c r="C6" s="3" t="s">
        <v>9</v>
      </c>
      <c r="D6" s="3" t="s">
        <v>10</v>
      </c>
      <c r="E6" s="3" t="s">
        <v>11</v>
      </c>
      <c r="F6" s="3" t="s">
        <v>12</v>
      </c>
      <c r="G6" s="3" t="s">
        <v>13</v>
      </c>
      <c r="H6" s="3" t="s">
        <v>14</v>
      </c>
      <c r="I6" s="3" t="s">
        <v>15</v>
      </c>
      <c r="J6" s="3" t="s">
        <v>16</v>
      </c>
      <c r="K6" s="3" t="s">
        <v>17</v>
      </c>
      <c r="L6" s="3" t="s">
        <v>18</v>
      </c>
      <c r="M6" s="3" t="s">
        <v>19</v>
      </c>
      <c r="N6" s="3" t="s">
        <v>20</v>
      </c>
      <c r="O6" s="3" t="s">
        <v>21</v>
      </c>
      <c r="P6" s="3" t="s">
        <v>22</v>
      </c>
      <c r="Q6" s="3" t="s">
        <v>23</v>
      </c>
      <c r="R6" s="3" t="s">
        <v>24</v>
      </c>
      <c r="S6" s="3" t="s">
        <v>25</v>
      </c>
    </row>
    <row r="7" spans="1:19" x14ac:dyDescent="0.25">
      <c r="A7" t="s">
        <v>26</v>
      </c>
      <c r="B7" t="s">
        <v>28</v>
      </c>
    </row>
    <row r="8" spans="1:19" x14ac:dyDescent="0.25">
      <c r="A8" t="s">
        <v>27</v>
      </c>
      <c r="B8" t="s">
        <v>30</v>
      </c>
      <c r="C8">
        <v>1871</v>
      </c>
      <c r="D8">
        <v>1729</v>
      </c>
      <c r="E8">
        <v>1740</v>
      </c>
      <c r="F8">
        <v>1715</v>
      </c>
      <c r="G8">
        <v>1733</v>
      </c>
      <c r="H8">
        <v>1701</v>
      </c>
      <c r="I8">
        <v>1695</v>
      </c>
      <c r="J8">
        <v>1687</v>
      </c>
      <c r="K8">
        <v>1658</v>
      </c>
      <c r="L8">
        <v>1602</v>
      </c>
      <c r="M8">
        <v>1525</v>
      </c>
      <c r="N8">
        <v>1418</v>
      </c>
      <c r="O8">
        <v>1300</v>
      </c>
      <c r="P8">
        <v>1175</v>
      </c>
      <c r="Q8">
        <v>1078</v>
      </c>
      <c r="R8">
        <v>1054</v>
      </c>
      <c r="S8">
        <v>1035</v>
      </c>
    </row>
    <row r="9" spans="1:19" x14ac:dyDescent="0.25">
      <c r="A9" t="s">
        <v>27</v>
      </c>
      <c r="B9" t="s">
        <v>31</v>
      </c>
      <c r="C9">
        <v>2</v>
      </c>
      <c r="D9">
        <v>2</v>
      </c>
      <c r="E9">
        <v>4</v>
      </c>
      <c r="F9">
        <v>9</v>
      </c>
      <c r="G9">
        <v>17</v>
      </c>
      <c r="H9">
        <v>20</v>
      </c>
      <c r="I9">
        <v>24</v>
      </c>
      <c r="J9">
        <v>28</v>
      </c>
      <c r="K9">
        <v>31</v>
      </c>
      <c r="L9">
        <v>32</v>
      </c>
      <c r="M9">
        <v>35</v>
      </c>
      <c r="N9">
        <v>36</v>
      </c>
      <c r="O9">
        <v>37</v>
      </c>
      <c r="P9">
        <v>33</v>
      </c>
      <c r="Q9">
        <v>29</v>
      </c>
      <c r="R9">
        <v>29</v>
      </c>
      <c r="S9">
        <v>28</v>
      </c>
    </row>
    <row r="10" spans="1:19" x14ac:dyDescent="0.25">
      <c r="A10" t="s">
        <v>27</v>
      </c>
      <c r="B10" t="s">
        <v>32</v>
      </c>
      <c r="C10">
        <v>105</v>
      </c>
      <c r="D10">
        <v>132</v>
      </c>
      <c r="E10">
        <v>140</v>
      </c>
      <c r="F10">
        <v>143</v>
      </c>
      <c r="G10">
        <v>153</v>
      </c>
      <c r="H10">
        <v>157</v>
      </c>
      <c r="I10">
        <v>163</v>
      </c>
      <c r="J10">
        <v>169</v>
      </c>
      <c r="K10">
        <v>171</v>
      </c>
      <c r="L10">
        <v>170</v>
      </c>
      <c r="M10">
        <v>166</v>
      </c>
      <c r="N10">
        <v>157</v>
      </c>
      <c r="O10">
        <v>145</v>
      </c>
      <c r="P10">
        <v>132</v>
      </c>
      <c r="Q10">
        <v>121</v>
      </c>
      <c r="R10">
        <v>119</v>
      </c>
      <c r="S10">
        <v>118</v>
      </c>
    </row>
    <row r="11" spans="1:19" x14ac:dyDescent="0.25">
      <c r="A11" t="s">
        <v>27</v>
      </c>
      <c r="B11" t="s">
        <v>33</v>
      </c>
      <c r="C11">
        <v>21</v>
      </c>
      <c r="D11">
        <v>26</v>
      </c>
      <c r="E11">
        <v>17</v>
      </c>
      <c r="F11">
        <v>15</v>
      </c>
      <c r="G11">
        <v>19</v>
      </c>
      <c r="H11">
        <v>21</v>
      </c>
      <c r="I11">
        <v>21</v>
      </c>
      <c r="J11">
        <v>24</v>
      </c>
      <c r="K11">
        <v>26</v>
      </c>
      <c r="L11">
        <v>29</v>
      </c>
      <c r="M11">
        <v>31</v>
      </c>
      <c r="N11">
        <v>32</v>
      </c>
      <c r="O11">
        <v>36</v>
      </c>
      <c r="P11">
        <v>40</v>
      </c>
      <c r="Q11">
        <v>43</v>
      </c>
      <c r="R11">
        <v>44</v>
      </c>
      <c r="S11">
        <v>44</v>
      </c>
    </row>
    <row r="12" spans="1:19" x14ac:dyDescent="0.25">
      <c r="A12" t="s">
        <v>27</v>
      </c>
      <c r="B12" t="s">
        <v>34</v>
      </c>
      <c r="C12">
        <v>11</v>
      </c>
      <c r="D12">
        <v>7</v>
      </c>
      <c r="E12">
        <v>4</v>
      </c>
      <c r="F12">
        <v>5</v>
      </c>
      <c r="G12">
        <v>7</v>
      </c>
      <c r="H12">
        <v>9</v>
      </c>
      <c r="I12">
        <v>10</v>
      </c>
      <c r="J12">
        <v>11</v>
      </c>
      <c r="K12">
        <v>15</v>
      </c>
      <c r="L12">
        <v>16</v>
      </c>
      <c r="M12">
        <v>18</v>
      </c>
      <c r="N12">
        <v>19</v>
      </c>
      <c r="O12">
        <v>19</v>
      </c>
      <c r="P12">
        <v>20</v>
      </c>
      <c r="Q12">
        <v>21</v>
      </c>
      <c r="R12">
        <v>23</v>
      </c>
      <c r="S12">
        <v>24</v>
      </c>
    </row>
    <row r="13" spans="1:19" x14ac:dyDescent="0.25">
      <c r="A13" t="s">
        <v>27</v>
      </c>
      <c r="B13" t="s">
        <v>35</v>
      </c>
      <c r="C13">
        <v>1</v>
      </c>
      <c r="D13">
        <v>6</v>
      </c>
      <c r="E13">
        <v>13</v>
      </c>
      <c r="F13">
        <v>18</v>
      </c>
      <c r="G13">
        <v>23</v>
      </c>
      <c r="H13">
        <v>27</v>
      </c>
      <c r="I13">
        <v>30</v>
      </c>
      <c r="J13">
        <v>35</v>
      </c>
      <c r="K13">
        <v>42</v>
      </c>
      <c r="L13">
        <v>48</v>
      </c>
      <c r="M13">
        <v>58</v>
      </c>
      <c r="N13">
        <v>70</v>
      </c>
      <c r="O13">
        <v>81</v>
      </c>
      <c r="P13">
        <v>91</v>
      </c>
      <c r="Q13">
        <v>100</v>
      </c>
      <c r="R13">
        <v>103</v>
      </c>
      <c r="S13">
        <v>105</v>
      </c>
    </row>
    <row r="14" spans="1:19" x14ac:dyDescent="0.25">
      <c r="A14" t="s">
        <v>27</v>
      </c>
      <c r="B14" t="s">
        <v>36</v>
      </c>
      <c r="C14">
        <v>0</v>
      </c>
      <c r="D14">
        <v>7</v>
      </c>
      <c r="E14">
        <v>16</v>
      </c>
      <c r="F14">
        <v>26</v>
      </c>
      <c r="G14">
        <v>40</v>
      </c>
      <c r="H14">
        <v>59</v>
      </c>
      <c r="I14">
        <v>81</v>
      </c>
      <c r="J14">
        <v>106</v>
      </c>
      <c r="K14">
        <v>130</v>
      </c>
      <c r="L14">
        <v>184</v>
      </c>
      <c r="M14">
        <v>267</v>
      </c>
      <c r="N14">
        <v>373</v>
      </c>
      <c r="O14">
        <v>499</v>
      </c>
      <c r="P14">
        <v>639</v>
      </c>
      <c r="Q14">
        <v>745</v>
      </c>
      <c r="R14">
        <v>781</v>
      </c>
      <c r="S14">
        <v>808</v>
      </c>
    </row>
    <row r="15" spans="1:19" x14ac:dyDescent="0.25">
      <c r="A15" t="s">
        <v>27</v>
      </c>
      <c r="B15" t="s">
        <v>37</v>
      </c>
      <c r="C15">
        <v>7</v>
      </c>
      <c r="D15">
        <v>7</v>
      </c>
      <c r="E15">
        <v>4</v>
      </c>
      <c r="F15">
        <v>5</v>
      </c>
      <c r="G15">
        <v>6</v>
      </c>
      <c r="H15">
        <v>7</v>
      </c>
      <c r="I15">
        <v>8</v>
      </c>
      <c r="J15">
        <v>8</v>
      </c>
      <c r="K15">
        <v>9</v>
      </c>
      <c r="L15">
        <v>13</v>
      </c>
      <c r="M15">
        <v>13</v>
      </c>
      <c r="N15">
        <v>11</v>
      </c>
      <c r="O15">
        <v>12</v>
      </c>
      <c r="P15">
        <v>12</v>
      </c>
      <c r="Q15">
        <v>11</v>
      </c>
      <c r="R15">
        <v>12</v>
      </c>
      <c r="S15">
        <v>12</v>
      </c>
    </row>
    <row r="16" spans="1:19" x14ac:dyDescent="0.25">
      <c r="A16" t="s">
        <v>28</v>
      </c>
      <c r="B16" t="s">
        <v>28</v>
      </c>
    </row>
    <row r="17" spans="1:19" x14ac:dyDescent="0.25">
      <c r="A17" t="s">
        <v>29</v>
      </c>
      <c r="B17" t="s">
        <v>28</v>
      </c>
    </row>
    <row r="18" spans="1:19" x14ac:dyDescent="0.25">
      <c r="A18" t="s">
        <v>27</v>
      </c>
      <c r="B18" t="s">
        <v>30</v>
      </c>
      <c r="C18">
        <v>1689</v>
      </c>
      <c r="D18">
        <v>1641</v>
      </c>
      <c r="E18">
        <v>1714</v>
      </c>
      <c r="F18">
        <v>1690</v>
      </c>
      <c r="G18">
        <v>1570</v>
      </c>
      <c r="H18">
        <v>1482</v>
      </c>
      <c r="I18">
        <v>1456</v>
      </c>
      <c r="J18">
        <v>1450</v>
      </c>
      <c r="K18">
        <v>1440</v>
      </c>
      <c r="L18">
        <v>1433</v>
      </c>
      <c r="M18">
        <v>1462</v>
      </c>
      <c r="N18">
        <v>1453</v>
      </c>
      <c r="O18">
        <v>1450</v>
      </c>
      <c r="P18">
        <v>1442</v>
      </c>
      <c r="Q18">
        <v>1429</v>
      </c>
      <c r="R18">
        <v>1422</v>
      </c>
      <c r="S18">
        <v>1395</v>
      </c>
    </row>
    <row r="19" spans="1:19" x14ac:dyDescent="0.25">
      <c r="A19" t="s">
        <v>27</v>
      </c>
      <c r="B19" t="s">
        <v>31</v>
      </c>
      <c r="C19">
        <v>6</v>
      </c>
      <c r="D19">
        <v>14</v>
      </c>
      <c r="E19">
        <v>20</v>
      </c>
      <c r="F19">
        <v>34</v>
      </c>
      <c r="G19">
        <v>53</v>
      </c>
      <c r="H19">
        <v>53</v>
      </c>
      <c r="I19">
        <v>55</v>
      </c>
      <c r="J19">
        <v>57</v>
      </c>
      <c r="K19">
        <v>56</v>
      </c>
      <c r="L19">
        <v>54</v>
      </c>
      <c r="M19">
        <v>54</v>
      </c>
      <c r="N19">
        <v>52</v>
      </c>
      <c r="O19">
        <v>50</v>
      </c>
      <c r="P19">
        <v>49</v>
      </c>
      <c r="Q19">
        <v>47</v>
      </c>
      <c r="R19">
        <v>45</v>
      </c>
      <c r="S19">
        <v>44</v>
      </c>
    </row>
    <row r="20" spans="1:19" x14ac:dyDescent="0.25">
      <c r="A20" t="s">
        <v>27</v>
      </c>
      <c r="B20" t="s">
        <v>32</v>
      </c>
      <c r="C20">
        <v>13</v>
      </c>
      <c r="D20">
        <v>15</v>
      </c>
      <c r="E20">
        <v>16</v>
      </c>
      <c r="F20">
        <v>16</v>
      </c>
      <c r="G20">
        <v>16</v>
      </c>
      <c r="H20">
        <v>16</v>
      </c>
      <c r="I20">
        <v>17</v>
      </c>
      <c r="J20">
        <v>19</v>
      </c>
      <c r="K20">
        <v>19</v>
      </c>
      <c r="L20">
        <v>19</v>
      </c>
      <c r="M20">
        <v>20</v>
      </c>
      <c r="N20">
        <v>20</v>
      </c>
      <c r="O20">
        <v>20</v>
      </c>
      <c r="P20">
        <v>21</v>
      </c>
      <c r="Q20">
        <v>21</v>
      </c>
      <c r="R20">
        <v>21</v>
      </c>
      <c r="S20">
        <v>21</v>
      </c>
    </row>
    <row r="21" spans="1:19" x14ac:dyDescent="0.25">
      <c r="A21" t="s">
        <v>27</v>
      </c>
      <c r="B21" t="s">
        <v>33</v>
      </c>
      <c r="C21">
        <v>7</v>
      </c>
      <c r="D21">
        <v>4</v>
      </c>
      <c r="E21">
        <v>7</v>
      </c>
      <c r="F21">
        <v>8</v>
      </c>
      <c r="G21">
        <v>12</v>
      </c>
      <c r="H21">
        <v>15</v>
      </c>
      <c r="I21">
        <v>14</v>
      </c>
      <c r="J21">
        <v>16</v>
      </c>
      <c r="K21">
        <v>19</v>
      </c>
      <c r="L21">
        <v>22</v>
      </c>
      <c r="M21">
        <v>22</v>
      </c>
      <c r="N21">
        <v>22</v>
      </c>
      <c r="O21">
        <v>22</v>
      </c>
      <c r="P21">
        <v>22</v>
      </c>
      <c r="Q21">
        <v>22</v>
      </c>
      <c r="R21">
        <v>22</v>
      </c>
      <c r="S21">
        <v>22</v>
      </c>
    </row>
    <row r="22" spans="1:19" x14ac:dyDescent="0.25">
      <c r="A22" t="s">
        <v>27</v>
      </c>
      <c r="B22" t="s">
        <v>34</v>
      </c>
      <c r="C22">
        <v>1</v>
      </c>
      <c r="D22">
        <v>1</v>
      </c>
      <c r="E22">
        <v>1</v>
      </c>
      <c r="F22">
        <v>4</v>
      </c>
      <c r="G22">
        <v>5</v>
      </c>
      <c r="H22">
        <v>8</v>
      </c>
      <c r="I22">
        <v>9</v>
      </c>
      <c r="J22">
        <v>11</v>
      </c>
      <c r="K22">
        <v>13</v>
      </c>
      <c r="L22">
        <v>16</v>
      </c>
      <c r="M22">
        <v>19</v>
      </c>
      <c r="N22">
        <v>21</v>
      </c>
      <c r="O22">
        <v>26</v>
      </c>
      <c r="P22">
        <v>32</v>
      </c>
      <c r="Q22">
        <v>38</v>
      </c>
      <c r="R22">
        <v>40</v>
      </c>
      <c r="S22">
        <v>41</v>
      </c>
    </row>
    <row r="23" spans="1:19" x14ac:dyDescent="0.25">
      <c r="A23" t="s">
        <v>27</v>
      </c>
      <c r="B23" t="s">
        <v>35</v>
      </c>
      <c r="C23">
        <v>0</v>
      </c>
      <c r="D23">
        <v>0</v>
      </c>
      <c r="E23">
        <v>0</v>
      </c>
      <c r="F23">
        <v>1</v>
      </c>
      <c r="G23">
        <v>4</v>
      </c>
      <c r="H23">
        <v>4</v>
      </c>
      <c r="I23">
        <v>5</v>
      </c>
      <c r="J23">
        <v>7</v>
      </c>
      <c r="K23">
        <v>9</v>
      </c>
      <c r="L23">
        <v>12</v>
      </c>
      <c r="M23">
        <v>16</v>
      </c>
      <c r="N23">
        <v>21</v>
      </c>
      <c r="O23">
        <v>29</v>
      </c>
      <c r="P23">
        <v>43</v>
      </c>
      <c r="Q23">
        <v>60</v>
      </c>
      <c r="R23">
        <v>68</v>
      </c>
      <c r="S23">
        <v>71</v>
      </c>
    </row>
    <row r="24" spans="1:19" x14ac:dyDescent="0.25">
      <c r="A24" t="s">
        <v>27</v>
      </c>
      <c r="B24" t="s">
        <v>36</v>
      </c>
      <c r="C24">
        <v>0</v>
      </c>
      <c r="D24">
        <v>0</v>
      </c>
      <c r="E24">
        <v>0</v>
      </c>
      <c r="F24">
        <v>1</v>
      </c>
      <c r="G24">
        <v>2</v>
      </c>
      <c r="H24">
        <v>3</v>
      </c>
      <c r="I24">
        <v>4</v>
      </c>
      <c r="J24">
        <v>4</v>
      </c>
      <c r="K24">
        <v>5</v>
      </c>
      <c r="L24">
        <v>6</v>
      </c>
      <c r="M24">
        <v>6</v>
      </c>
      <c r="N24">
        <v>8</v>
      </c>
      <c r="O24">
        <v>9</v>
      </c>
      <c r="P24">
        <v>11</v>
      </c>
      <c r="Q24">
        <v>14</v>
      </c>
      <c r="R24">
        <v>14</v>
      </c>
      <c r="S24">
        <v>16</v>
      </c>
    </row>
    <row r="25" spans="1:19" x14ac:dyDescent="0.25">
      <c r="A25" t="s">
        <v>27</v>
      </c>
      <c r="B25" t="s">
        <v>37</v>
      </c>
      <c r="C25">
        <v>13</v>
      </c>
      <c r="D25">
        <v>12</v>
      </c>
      <c r="E25">
        <v>10</v>
      </c>
      <c r="F25">
        <v>11</v>
      </c>
      <c r="G25">
        <v>12</v>
      </c>
      <c r="H25">
        <v>11</v>
      </c>
      <c r="I25">
        <v>12</v>
      </c>
      <c r="J25">
        <v>14</v>
      </c>
      <c r="K25">
        <v>14</v>
      </c>
      <c r="L25">
        <v>16</v>
      </c>
      <c r="M25">
        <v>16</v>
      </c>
      <c r="N25">
        <v>15</v>
      </c>
      <c r="O25">
        <v>16</v>
      </c>
      <c r="P25">
        <v>16</v>
      </c>
      <c r="Q25">
        <v>16</v>
      </c>
      <c r="R25">
        <v>16</v>
      </c>
      <c r="S25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workbookViewId="0">
      <selection activeCell="G45" sqref="G45"/>
    </sheetView>
  </sheetViews>
  <sheetFormatPr defaultRowHeight="15" x14ac:dyDescent="0.25"/>
  <cols>
    <col min="1" max="1" width="33.28515625" customWidth="1"/>
    <col min="2" max="2" width="13.7109375" customWidth="1"/>
  </cols>
  <sheetData>
    <row r="1" spans="1:19" x14ac:dyDescent="0.25">
      <c r="A1" s="1" t="s">
        <v>82</v>
      </c>
    </row>
    <row r="2" spans="1:19" x14ac:dyDescent="0.25">
      <c r="A2" s="6" t="s">
        <v>84</v>
      </c>
    </row>
    <row r="4" spans="1:19" x14ac:dyDescent="0.25">
      <c r="A4" s="2" t="s">
        <v>1</v>
      </c>
    </row>
    <row r="6" spans="1:19" x14ac:dyDescent="0.25">
      <c r="A6" s="3" t="s">
        <v>38</v>
      </c>
      <c r="B6" s="3" t="s">
        <v>8</v>
      </c>
      <c r="C6" s="3" t="s">
        <v>9</v>
      </c>
      <c r="D6" s="3" t="s">
        <v>10</v>
      </c>
      <c r="E6" s="3" t="s">
        <v>11</v>
      </c>
      <c r="F6" s="3" t="s">
        <v>12</v>
      </c>
      <c r="G6" s="3" t="s">
        <v>13</v>
      </c>
      <c r="H6" s="3" t="s">
        <v>14</v>
      </c>
      <c r="I6" s="3" t="s">
        <v>15</v>
      </c>
      <c r="J6" s="3" t="s">
        <v>16</v>
      </c>
      <c r="K6" s="3" t="s">
        <v>17</v>
      </c>
      <c r="L6" s="3" t="s">
        <v>18</v>
      </c>
      <c r="M6" s="3" t="s">
        <v>19</v>
      </c>
      <c r="N6" s="3" t="s">
        <v>20</v>
      </c>
      <c r="O6" s="3" t="s">
        <v>21</v>
      </c>
      <c r="P6" s="3" t="s">
        <v>22</v>
      </c>
      <c r="Q6" s="3" t="s">
        <v>23</v>
      </c>
      <c r="R6" s="3" t="s">
        <v>24</v>
      </c>
      <c r="S6" s="3" t="s">
        <v>25</v>
      </c>
    </row>
    <row r="7" spans="1:19" x14ac:dyDescent="0.25">
      <c r="A7" t="s">
        <v>26</v>
      </c>
      <c r="B7" t="s">
        <v>28</v>
      </c>
    </row>
    <row r="8" spans="1:19" x14ac:dyDescent="0.25">
      <c r="A8" t="s">
        <v>27</v>
      </c>
      <c r="B8" t="s">
        <v>30</v>
      </c>
      <c r="C8">
        <v>26910</v>
      </c>
      <c r="D8">
        <v>27200</v>
      </c>
      <c r="E8">
        <v>27480</v>
      </c>
      <c r="F8">
        <v>27740</v>
      </c>
      <c r="G8">
        <v>27980</v>
      </c>
      <c r="H8">
        <v>28140</v>
      </c>
      <c r="I8">
        <v>28290</v>
      </c>
      <c r="J8">
        <v>28420</v>
      </c>
      <c r="K8">
        <v>28490</v>
      </c>
      <c r="L8">
        <v>28490</v>
      </c>
      <c r="M8">
        <v>28380</v>
      </c>
      <c r="N8">
        <v>28170</v>
      </c>
      <c r="O8">
        <v>27810</v>
      </c>
      <c r="P8">
        <v>27330</v>
      </c>
      <c r="Q8">
        <v>26740</v>
      </c>
      <c r="R8">
        <v>26110</v>
      </c>
      <c r="S8">
        <v>25480</v>
      </c>
    </row>
    <row r="9" spans="1:19" x14ac:dyDescent="0.25">
      <c r="A9" t="s">
        <v>27</v>
      </c>
      <c r="B9" t="s">
        <v>31</v>
      </c>
      <c r="C9">
        <v>200</v>
      </c>
      <c r="D9">
        <v>180</v>
      </c>
      <c r="E9">
        <v>180</v>
      </c>
      <c r="F9">
        <v>180</v>
      </c>
      <c r="G9">
        <v>190</v>
      </c>
      <c r="H9">
        <v>210</v>
      </c>
      <c r="I9">
        <v>210</v>
      </c>
      <c r="J9">
        <v>240</v>
      </c>
      <c r="K9">
        <v>260</v>
      </c>
      <c r="L9">
        <v>270</v>
      </c>
      <c r="M9">
        <v>300</v>
      </c>
      <c r="N9">
        <v>320</v>
      </c>
      <c r="O9">
        <v>340</v>
      </c>
      <c r="P9">
        <v>370</v>
      </c>
      <c r="Q9">
        <v>380</v>
      </c>
      <c r="R9">
        <v>390</v>
      </c>
      <c r="S9">
        <v>420</v>
      </c>
    </row>
    <row r="10" spans="1:19" x14ac:dyDescent="0.25">
      <c r="A10" t="s">
        <v>27</v>
      </c>
      <c r="B10" t="s">
        <v>32</v>
      </c>
      <c r="C10">
        <v>800</v>
      </c>
      <c r="D10">
        <v>920</v>
      </c>
      <c r="E10">
        <v>1050</v>
      </c>
      <c r="F10">
        <v>1160</v>
      </c>
      <c r="G10">
        <v>1300</v>
      </c>
      <c r="H10">
        <v>1410</v>
      </c>
      <c r="I10">
        <v>1540</v>
      </c>
      <c r="J10">
        <v>1650</v>
      </c>
      <c r="K10">
        <v>1770</v>
      </c>
      <c r="L10">
        <v>1880</v>
      </c>
      <c r="M10">
        <v>1980</v>
      </c>
      <c r="N10">
        <v>2060</v>
      </c>
      <c r="O10">
        <v>2130</v>
      </c>
      <c r="P10">
        <v>2160</v>
      </c>
      <c r="Q10">
        <v>2190</v>
      </c>
      <c r="R10">
        <v>2210</v>
      </c>
      <c r="S10">
        <v>2220</v>
      </c>
    </row>
    <row r="11" spans="1:19" x14ac:dyDescent="0.25">
      <c r="A11" t="s">
        <v>27</v>
      </c>
      <c r="B11" t="s">
        <v>33</v>
      </c>
      <c r="C11">
        <v>70</v>
      </c>
      <c r="D11">
        <v>90</v>
      </c>
      <c r="E11">
        <v>120</v>
      </c>
      <c r="F11">
        <v>130</v>
      </c>
      <c r="G11">
        <v>150</v>
      </c>
      <c r="H11">
        <v>170</v>
      </c>
      <c r="I11">
        <v>190</v>
      </c>
      <c r="J11">
        <v>210</v>
      </c>
      <c r="K11">
        <v>240</v>
      </c>
      <c r="L11">
        <v>250</v>
      </c>
      <c r="M11">
        <v>280</v>
      </c>
      <c r="N11">
        <v>300</v>
      </c>
      <c r="O11">
        <v>330</v>
      </c>
      <c r="P11">
        <v>370</v>
      </c>
      <c r="Q11">
        <v>400</v>
      </c>
      <c r="R11">
        <v>430</v>
      </c>
      <c r="S11">
        <v>480</v>
      </c>
    </row>
    <row r="12" spans="1:19" x14ac:dyDescent="0.25">
      <c r="A12" t="s">
        <v>27</v>
      </c>
      <c r="B12" t="s">
        <v>34</v>
      </c>
      <c r="C12">
        <v>40</v>
      </c>
      <c r="D12">
        <v>40</v>
      </c>
      <c r="E12">
        <v>40</v>
      </c>
      <c r="F12">
        <v>50</v>
      </c>
      <c r="G12">
        <v>50</v>
      </c>
      <c r="H12">
        <v>70</v>
      </c>
      <c r="I12">
        <v>70</v>
      </c>
      <c r="J12">
        <v>90</v>
      </c>
      <c r="K12">
        <v>90</v>
      </c>
      <c r="L12">
        <v>110</v>
      </c>
      <c r="M12">
        <v>120</v>
      </c>
      <c r="N12">
        <v>140</v>
      </c>
      <c r="O12">
        <v>160</v>
      </c>
      <c r="P12">
        <v>170</v>
      </c>
      <c r="Q12">
        <v>190</v>
      </c>
      <c r="R12">
        <v>210</v>
      </c>
      <c r="S12">
        <v>240</v>
      </c>
    </row>
    <row r="13" spans="1:19" x14ac:dyDescent="0.25">
      <c r="A13" t="s">
        <v>27</v>
      </c>
      <c r="B13" t="s">
        <v>35</v>
      </c>
      <c r="C13">
        <v>10</v>
      </c>
      <c r="D13">
        <v>10</v>
      </c>
      <c r="E13">
        <v>40</v>
      </c>
      <c r="F13">
        <v>50</v>
      </c>
      <c r="G13">
        <v>70</v>
      </c>
      <c r="H13">
        <v>100</v>
      </c>
      <c r="I13">
        <v>130</v>
      </c>
      <c r="J13">
        <v>170</v>
      </c>
      <c r="K13">
        <v>200</v>
      </c>
      <c r="L13">
        <v>250</v>
      </c>
      <c r="M13">
        <v>310</v>
      </c>
      <c r="N13">
        <v>370</v>
      </c>
      <c r="O13">
        <v>450</v>
      </c>
      <c r="P13">
        <v>530</v>
      </c>
      <c r="Q13">
        <v>630</v>
      </c>
      <c r="R13">
        <v>710</v>
      </c>
      <c r="S13">
        <v>810</v>
      </c>
    </row>
    <row r="14" spans="1:19" x14ac:dyDescent="0.25">
      <c r="A14" t="s">
        <v>27</v>
      </c>
      <c r="B14" t="s">
        <v>36</v>
      </c>
      <c r="C14">
        <v>0</v>
      </c>
      <c r="D14">
        <v>0</v>
      </c>
      <c r="E14">
        <v>20</v>
      </c>
      <c r="F14">
        <v>50</v>
      </c>
      <c r="G14">
        <v>80</v>
      </c>
      <c r="H14">
        <v>140</v>
      </c>
      <c r="I14">
        <v>230</v>
      </c>
      <c r="J14">
        <v>330</v>
      </c>
      <c r="K14">
        <v>460</v>
      </c>
      <c r="L14">
        <v>640</v>
      </c>
      <c r="M14">
        <v>910</v>
      </c>
      <c r="N14">
        <v>1270</v>
      </c>
      <c r="O14">
        <v>1760</v>
      </c>
      <c r="P14">
        <v>2390</v>
      </c>
      <c r="Q14">
        <v>3110</v>
      </c>
      <c r="R14">
        <v>3850</v>
      </c>
      <c r="S14">
        <v>4620</v>
      </c>
    </row>
    <row r="15" spans="1:19" x14ac:dyDescent="0.25">
      <c r="A15" t="s">
        <v>27</v>
      </c>
      <c r="B15" t="s">
        <v>37</v>
      </c>
      <c r="C15">
        <v>10</v>
      </c>
      <c r="D15">
        <v>0</v>
      </c>
      <c r="E15">
        <v>0</v>
      </c>
      <c r="F15">
        <v>0</v>
      </c>
      <c r="G15">
        <v>0</v>
      </c>
      <c r="H15">
        <v>10</v>
      </c>
      <c r="I15">
        <v>20</v>
      </c>
      <c r="J15">
        <v>20</v>
      </c>
      <c r="K15">
        <v>40</v>
      </c>
      <c r="L15">
        <v>50</v>
      </c>
      <c r="M15">
        <v>60</v>
      </c>
      <c r="N15">
        <v>60</v>
      </c>
      <c r="O15">
        <v>60</v>
      </c>
      <c r="P15">
        <v>70</v>
      </c>
      <c r="Q15">
        <v>70</v>
      </c>
      <c r="R15">
        <v>70</v>
      </c>
      <c r="S15">
        <v>90</v>
      </c>
    </row>
    <row r="16" spans="1:19" x14ac:dyDescent="0.25">
      <c r="A16" t="s">
        <v>28</v>
      </c>
      <c r="B16" t="s">
        <v>28</v>
      </c>
    </row>
    <row r="17" spans="1:19" x14ac:dyDescent="0.25">
      <c r="A17" t="s">
        <v>29</v>
      </c>
      <c r="B17" t="s">
        <v>28</v>
      </c>
    </row>
    <row r="18" spans="1:19" x14ac:dyDescent="0.25">
      <c r="A18" t="s">
        <v>27</v>
      </c>
      <c r="B18" t="s">
        <v>30</v>
      </c>
      <c r="C18">
        <v>24080</v>
      </c>
      <c r="D18">
        <v>24390</v>
      </c>
      <c r="E18">
        <v>24780</v>
      </c>
      <c r="F18">
        <v>25100</v>
      </c>
      <c r="G18">
        <v>25300</v>
      </c>
      <c r="H18">
        <v>25380</v>
      </c>
      <c r="I18">
        <v>25430</v>
      </c>
      <c r="J18">
        <v>25420</v>
      </c>
      <c r="K18">
        <v>25430</v>
      </c>
      <c r="L18">
        <v>25400</v>
      </c>
      <c r="M18">
        <v>25390</v>
      </c>
      <c r="N18">
        <v>25350</v>
      </c>
      <c r="O18">
        <v>25320</v>
      </c>
      <c r="P18">
        <v>25290</v>
      </c>
      <c r="Q18">
        <v>25220</v>
      </c>
      <c r="R18">
        <v>25160</v>
      </c>
      <c r="S18">
        <v>25060</v>
      </c>
    </row>
    <row r="19" spans="1:19" x14ac:dyDescent="0.25">
      <c r="A19" t="s">
        <v>27</v>
      </c>
      <c r="B19" t="s">
        <v>31</v>
      </c>
      <c r="C19">
        <v>70</v>
      </c>
      <c r="D19">
        <v>80</v>
      </c>
      <c r="E19">
        <v>100</v>
      </c>
      <c r="F19">
        <v>130</v>
      </c>
      <c r="G19">
        <v>180</v>
      </c>
      <c r="H19">
        <v>230</v>
      </c>
      <c r="I19">
        <v>290</v>
      </c>
      <c r="J19">
        <v>340</v>
      </c>
      <c r="K19">
        <v>390</v>
      </c>
      <c r="L19">
        <v>420</v>
      </c>
      <c r="M19">
        <v>460</v>
      </c>
      <c r="N19">
        <v>500</v>
      </c>
      <c r="O19">
        <v>540</v>
      </c>
      <c r="P19">
        <v>560</v>
      </c>
      <c r="Q19">
        <v>590</v>
      </c>
      <c r="R19">
        <v>600</v>
      </c>
      <c r="S19">
        <v>620</v>
      </c>
    </row>
    <row r="20" spans="1:19" x14ac:dyDescent="0.25">
      <c r="A20" t="s">
        <v>27</v>
      </c>
      <c r="B20" t="s">
        <v>32</v>
      </c>
      <c r="C20">
        <v>110</v>
      </c>
      <c r="D20">
        <v>120</v>
      </c>
      <c r="E20">
        <v>130</v>
      </c>
      <c r="F20">
        <v>140</v>
      </c>
      <c r="G20">
        <v>160</v>
      </c>
      <c r="H20">
        <v>170</v>
      </c>
      <c r="I20">
        <v>180</v>
      </c>
      <c r="J20">
        <v>190</v>
      </c>
      <c r="K20">
        <v>200</v>
      </c>
      <c r="L20">
        <v>210</v>
      </c>
      <c r="M20">
        <v>220</v>
      </c>
      <c r="N20">
        <v>240</v>
      </c>
      <c r="O20">
        <v>240</v>
      </c>
      <c r="P20">
        <v>250</v>
      </c>
      <c r="Q20">
        <v>250</v>
      </c>
      <c r="R20">
        <v>270</v>
      </c>
      <c r="S20">
        <v>280</v>
      </c>
    </row>
    <row r="21" spans="1:19" x14ac:dyDescent="0.25">
      <c r="A21" t="s">
        <v>27</v>
      </c>
      <c r="B21" t="s">
        <v>33</v>
      </c>
      <c r="C21">
        <v>0</v>
      </c>
      <c r="D21">
        <v>10</v>
      </c>
      <c r="E21">
        <v>10</v>
      </c>
      <c r="F21">
        <v>20</v>
      </c>
      <c r="G21">
        <v>50</v>
      </c>
      <c r="H21">
        <v>50</v>
      </c>
      <c r="I21">
        <v>80</v>
      </c>
      <c r="J21">
        <v>90</v>
      </c>
      <c r="K21">
        <v>120</v>
      </c>
      <c r="L21">
        <v>140</v>
      </c>
      <c r="M21">
        <v>150</v>
      </c>
      <c r="N21">
        <v>170</v>
      </c>
      <c r="O21">
        <v>200</v>
      </c>
      <c r="P21">
        <v>220</v>
      </c>
      <c r="Q21">
        <v>240</v>
      </c>
      <c r="R21">
        <v>240</v>
      </c>
      <c r="S21">
        <v>270</v>
      </c>
    </row>
    <row r="22" spans="1:19" x14ac:dyDescent="0.25">
      <c r="A22" t="s">
        <v>27</v>
      </c>
      <c r="B22" t="s">
        <v>34</v>
      </c>
      <c r="C22">
        <v>0</v>
      </c>
      <c r="D22">
        <v>0</v>
      </c>
      <c r="E22">
        <v>0</v>
      </c>
      <c r="F22">
        <v>0</v>
      </c>
      <c r="G22">
        <v>10</v>
      </c>
      <c r="H22">
        <v>10</v>
      </c>
      <c r="I22">
        <v>30</v>
      </c>
      <c r="J22">
        <v>40</v>
      </c>
      <c r="K22">
        <v>40</v>
      </c>
      <c r="L22">
        <v>50</v>
      </c>
      <c r="M22">
        <v>60</v>
      </c>
      <c r="N22">
        <v>70</v>
      </c>
      <c r="O22">
        <v>90</v>
      </c>
      <c r="P22">
        <v>110</v>
      </c>
      <c r="Q22">
        <v>130</v>
      </c>
      <c r="R22">
        <v>170</v>
      </c>
      <c r="S22">
        <v>180</v>
      </c>
    </row>
    <row r="23" spans="1:19" x14ac:dyDescent="0.25">
      <c r="A23" t="s">
        <v>27</v>
      </c>
      <c r="B23" t="s">
        <v>35</v>
      </c>
      <c r="C23">
        <v>0</v>
      </c>
      <c r="D23">
        <v>0</v>
      </c>
      <c r="E23">
        <v>0</v>
      </c>
      <c r="F23">
        <v>0</v>
      </c>
      <c r="G23">
        <v>0</v>
      </c>
      <c r="H23">
        <v>10</v>
      </c>
      <c r="I23">
        <v>10</v>
      </c>
      <c r="J23">
        <v>30</v>
      </c>
      <c r="K23">
        <v>40</v>
      </c>
      <c r="L23">
        <v>50</v>
      </c>
      <c r="M23">
        <v>60</v>
      </c>
      <c r="N23">
        <v>90</v>
      </c>
      <c r="O23">
        <v>120</v>
      </c>
      <c r="P23">
        <v>150</v>
      </c>
      <c r="Q23">
        <v>220</v>
      </c>
      <c r="R23">
        <v>280</v>
      </c>
      <c r="S23">
        <v>350</v>
      </c>
    </row>
    <row r="24" spans="1:19" x14ac:dyDescent="0.25">
      <c r="A24" t="s">
        <v>27</v>
      </c>
      <c r="B24" t="s">
        <v>36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10</v>
      </c>
      <c r="J24">
        <v>10</v>
      </c>
      <c r="K24">
        <v>20</v>
      </c>
      <c r="L24">
        <v>40</v>
      </c>
      <c r="M24">
        <v>40</v>
      </c>
      <c r="N24">
        <v>40</v>
      </c>
      <c r="O24">
        <v>50</v>
      </c>
      <c r="P24">
        <v>60</v>
      </c>
      <c r="Q24">
        <v>70</v>
      </c>
      <c r="R24">
        <v>90</v>
      </c>
      <c r="S24">
        <v>100</v>
      </c>
    </row>
    <row r="25" spans="1:19" x14ac:dyDescent="0.25">
      <c r="A25" t="s">
        <v>27</v>
      </c>
      <c r="B25" t="s">
        <v>37</v>
      </c>
      <c r="C25">
        <v>10</v>
      </c>
      <c r="D25">
        <v>10</v>
      </c>
      <c r="E25">
        <v>10</v>
      </c>
      <c r="F25">
        <v>20</v>
      </c>
      <c r="G25">
        <v>20</v>
      </c>
      <c r="H25">
        <v>20</v>
      </c>
      <c r="I25">
        <v>20</v>
      </c>
      <c r="J25">
        <v>20</v>
      </c>
      <c r="K25">
        <v>30</v>
      </c>
      <c r="L25">
        <v>50</v>
      </c>
      <c r="M25">
        <v>60</v>
      </c>
      <c r="N25">
        <v>60</v>
      </c>
      <c r="O25">
        <v>60</v>
      </c>
      <c r="P25">
        <v>70</v>
      </c>
      <c r="Q25">
        <v>70</v>
      </c>
      <c r="R25">
        <v>80</v>
      </c>
      <c r="S25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A3" sqref="A3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82</v>
      </c>
    </row>
    <row r="2" spans="1:18" x14ac:dyDescent="0.25">
      <c r="A2" s="6" t="s">
        <v>84</v>
      </c>
    </row>
    <row r="4" spans="1:18" x14ac:dyDescent="0.25">
      <c r="A4" s="2" t="s">
        <v>2</v>
      </c>
    </row>
    <row r="6" spans="1:18" x14ac:dyDescent="0.25">
      <c r="A6" s="3" t="s">
        <v>27</v>
      </c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19</v>
      </c>
      <c r="M6" s="3" t="s">
        <v>20</v>
      </c>
      <c r="N6" s="3" t="s">
        <v>21</v>
      </c>
      <c r="O6" s="3" t="s">
        <v>22</v>
      </c>
      <c r="P6" s="3" t="s">
        <v>23</v>
      </c>
      <c r="Q6" s="3" t="s">
        <v>24</v>
      </c>
      <c r="R6" s="3" t="s">
        <v>25</v>
      </c>
    </row>
    <row r="7" spans="1:18" x14ac:dyDescent="0.25">
      <c r="A7" t="s">
        <v>42</v>
      </c>
      <c r="B7" s="16">
        <v>528.33000000000004</v>
      </c>
      <c r="C7" s="16">
        <v>535.20000000000005</v>
      </c>
      <c r="D7" s="16">
        <v>539.17999999999995</v>
      </c>
      <c r="E7" s="16">
        <v>542.89</v>
      </c>
      <c r="F7" s="16">
        <v>546.86</v>
      </c>
      <c r="G7" s="16">
        <v>550.99</v>
      </c>
      <c r="H7" s="16">
        <v>554.92999999999995</v>
      </c>
      <c r="I7" s="16">
        <v>558.98</v>
      </c>
      <c r="J7" s="16">
        <v>563.15</v>
      </c>
      <c r="K7" s="16">
        <v>567.4</v>
      </c>
      <c r="L7" s="16">
        <v>571.66999999999996</v>
      </c>
      <c r="M7" s="16">
        <v>576.14</v>
      </c>
      <c r="N7" s="16">
        <v>580.57000000000005</v>
      </c>
      <c r="O7" s="16">
        <v>584.99</v>
      </c>
      <c r="P7" s="16">
        <v>589.6</v>
      </c>
      <c r="Q7" s="16">
        <v>594.37</v>
      </c>
      <c r="R7" s="16">
        <v>599.14</v>
      </c>
    </row>
    <row r="8" spans="1:18" x14ac:dyDescent="0.25">
      <c r="A8" t="s">
        <v>43</v>
      </c>
      <c r="B8" s="16">
        <v>17.27</v>
      </c>
      <c r="C8" s="16">
        <v>17.600000000000001</v>
      </c>
      <c r="D8" s="16">
        <v>17.579999999999998</v>
      </c>
      <c r="E8" s="16">
        <v>17.93</v>
      </c>
      <c r="F8" s="16">
        <v>18.13</v>
      </c>
      <c r="G8" s="16">
        <v>18.3</v>
      </c>
      <c r="H8" s="16">
        <v>18.46</v>
      </c>
      <c r="I8" s="16">
        <v>18.649999999999999</v>
      </c>
      <c r="J8" s="16">
        <v>18.82</v>
      </c>
      <c r="K8" s="16">
        <v>18.98</v>
      </c>
      <c r="L8" s="16">
        <v>19.21</v>
      </c>
      <c r="M8" s="16">
        <v>19.45</v>
      </c>
      <c r="N8" s="16">
        <v>19.690000000000001</v>
      </c>
      <c r="O8" s="16">
        <v>19.95</v>
      </c>
      <c r="P8" s="16">
        <v>20.2</v>
      </c>
      <c r="Q8" s="16">
        <v>20.47</v>
      </c>
      <c r="R8" s="16">
        <v>20.73</v>
      </c>
    </row>
    <row r="9" spans="1:18" x14ac:dyDescent="0.25">
      <c r="A9" t="s">
        <v>44</v>
      </c>
      <c r="B9" s="16">
        <v>39.06</v>
      </c>
      <c r="C9" s="16">
        <v>40.21</v>
      </c>
      <c r="D9" s="16">
        <v>40.67</v>
      </c>
      <c r="E9" s="16">
        <v>41.1</v>
      </c>
      <c r="F9" s="16">
        <v>41.54</v>
      </c>
      <c r="G9" s="16">
        <v>41.92</v>
      </c>
      <c r="H9" s="16">
        <v>42.32</v>
      </c>
      <c r="I9" s="16">
        <v>42.72</v>
      </c>
      <c r="J9" s="16">
        <v>43.11</v>
      </c>
      <c r="K9" s="16">
        <v>43.52</v>
      </c>
      <c r="L9" s="16">
        <v>43.96</v>
      </c>
      <c r="M9" s="16">
        <v>44.37</v>
      </c>
      <c r="N9" s="16">
        <v>44.75</v>
      </c>
      <c r="O9" s="16">
        <v>45.19</v>
      </c>
      <c r="P9" s="16">
        <v>45.56</v>
      </c>
      <c r="Q9" s="16">
        <v>46.01</v>
      </c>
      <c r="R9" s="16">
        <v>46.51</v>
      </c>
    </row>
    <row r="10" spans="1:18" x14ac:dyDescent="0.25">
      <c r="A10" t="s">
        <v>40</v>
      </c>
      <c r="B10" s="16">
        <v>584.66</v>
      </c>
      <c r="C10" s="16">
        <v>593.01</v>
      </c>
      <c r="D10" s="16">
        <v>597.42999999999995</v>
      </c>
      <c r="E10" s="16">
        <v>601.91999999999996</v>
      </c>
      <c r="F10" s="16">
        <v>606.53</v>
      </c>
      <c r="G10" s="16">
        <v>611.21</v>
      </c>
      <c r="H10" s="16">
        <v>615.71</v>
      </c>
      <c r="I10" s="16">
        <v>620.35</v>
      </c>
      <c r="J10" s="16">
        <v>625.08000000000004</v>
      </c>
      <c r="K10" s="16">
        <v>629.9</v>
      </c>
      <c r="L10" s="16">
        <v>634.84</v>
      </c>
      <c r="M10" s="16">
        <v>639.96</v>
      </c>
      <c r="N10" s="16">
        <v>645.01</v>
      </c>
      <c r="O10" s="16">
        <v>650.13</v>
      </c>
      <c r="P10" s="16">
        <v>655.36</v>
      </c>
      <c r="Q10" s="16">
        <v>660.85</v>
      </c>
      <c r="R10" s="16">
        <v>666.38</v>
      </c>
    </row>
    <row r="12" spans="1:18" x14ac:dyDescent="0.25">
      <c r="A12" s="2" t="s">
        <v>3</v>
      </c>
    </row>
    <row r="14" spans="1:18" x14ac:dyDescent="0.25">
      <c r="A14" s="3" t="s">
        <v>27</v>
      </c>
      <c r="B14" s="3" t="s">
        <v>9</v>
      </c>
      <c r="C14" s="3" t="s">
        <v>10</v>
      </c>
      <c r="D14" s="3" t="s">
        <v>11</v>
      </c>
      <c r="E14" s="3" t="s">
        <v>12</v>
      </c>
      <c r="F14" s="3" t="s">
        <v>13</v>
      </c>
      <c r="G14" s="3" t="s">
        <v>14</v>
      </c>
      <c r="H14" s="3" t="s">
        <v>15</v>
      </c>
      <c r="I14" s="3" t="s">
        <v>16</v>
      </c>
      <c r="J14" s="3" t="s">
        <v>17</v>
      </c>
      <c r="K14" s="3" t="s">
        <v>18</v>
      </c>
      <c r="L14" s="3" t="s">
        <v>19</v>
      </c>
      <c r="M14" s="3" t="s">
        <v>20</v>
      </c>
      <c r="N14" s="3" t="s">
        <v>21</v>
      </c>
      <c r="O14" s="3" t="s">
        <v>22</v>
      </c>
      <c r="P14" s="3" t="s">
        <v>23</v>
      </c>
      <c r="Q14" s="3" t="s">
        <v>24</v>
      </c>
      <c r="R14" s="3" t="s">
        <v>25</v>
      </c>
    </row>
    <row r="15" spans="1:18" x14ac:dyDescent="0.25">
      <c r="A15" t="s">
        <v>30</v>
      </c>
      <c r="B15">
        <v>512.65</v>
      </c>
      <c r="C15">
        <v>517.39</v>
      </c>
      <c r="D15">
        <v>519.29999999999995</v>
      </c>
      <c r="E15">
        <v>520.59</v>
      </c>
      <c r="F15">
        <v>521.25</v>
      </c>
      <c r="G15">
        <v>521.54999999999995</v>
      </c>
      <c r="H15">
        <v>521.33000000000004</v>
      </c>
      <c r="I15">
        <v>520.78</v>
      </c>
      <c r="J15">
        <v>519.99</v>
      </c>
      <c r="K15">
        <v>518.59</v>
      </c>
      <c r="L15">
        <v>516.41999999999996</v>
      </c>
      <c r="M15">
        <v>513.49</v>
      </c>
      <c r="N15">
        <v>509.32</v>
      </c>
      <c r="O15">
        <v>503.68</v>
      </c>
      <c r="P15">
        <v>497.06</v>
      </c>
      <c r="Q15">
        <v>490.54</v>
      </c>
      <c r="R15">
        <v>484.07</v>
      </c>
    </row>
    <row r="16" spans="1:18" x14ac:dyDescent="0.25">
      <c r="A16" t="s">
        <v>31</v>
      </c>
      <c r="B16">
        <v>2.75</v>
      </c>
      <c r="C16">
        <v>2.81</v>
      </c>
      <c r="D16">
        <v>2.92</v>
      </c>
      <c r="E16">
        <v>3.26</v>
      </c>
      <c r="F16">
        <v>3.91</v>
      </c>
      <c r="G16">
        <v>4.58</v>
      </c>
      <c r="H16">
        <v>5.31</v>
      </c>
      <c r="I16">
        <v>6.06</v>
      </c>
      <c r="J16">
        <v>6.8</v>
      </c>
      <c r="K16">
        <v>7.48</v>
      </c>
      <c r="L16">
        <v>8.14</v>
      </c>
      <c r="M16">
        <v>8.76</v>
      </c>
      <c r="N16">
        <v>9.31</v>
      </c>
      <c r="O16">
        <v>9.75</v>
      </c>
      <c r="P16">
        <v>10.1</v>
      </c>
      <c r="Q16">
        <v>10.39</v>
      </c>
      <c r="R16">
        <v>10.6</v>
      </c>
    </row>
    <row r="17" spans="1:18" x14ac:dyDescent="0.25">
      <c r="A17" t="s">
        <v>32</v>
      </c>
      <c r="B17">
        <v>10.01</v>
      </c>
      <c r="C17">
        <v>11.31</v>
      </c>
      <c r="D17">
        <v>12.54</v>
      </c>
      <c r="E17">
        <v>13.69</v>
      </c>
      <c r="F17">
        <v>14.87</v>
      </c>
      <c r="G17">
        <v>16.12</v>
      </c>
      <c r="H17">
        <v>17.329999999999998</v>
      </c>
      <c r="I17">
        <v>18.54</v>
      </c>
      <c r="J17">
        <v>19.72</v>
      </c>
      <c r="K17">
        <v>20.79</v>
      </c>
      <c r="L17">
        <v>21.75</v>
      </c>
      <c r="M17">
        <v>22.52</v>
      </c>
      <c r="N17">
        <v>23.12</v>
      </c>
      <c r="O17">
        <v>23.48</v>
      </c>
      <c r="P17">
        <v>23.65</v>
      </c>
      <c r="Q17">
        <v>23.78</v>
      </c>
      <c r="R17">
        <v>23.86</v>
      </c>
    </row>
    <row r="18" spans="1:18" x14ac:dyDescent="0.25">
      <c r="A18" t="s">
        <v>33</v>
      </c>
      <c r="B18">
        <v>1.06</v>
      </c>
      <c r="C18">
        <v>1.45</v>
      </c>
      <c r="D18">
        <v>1.78</v>
      </c>
      <c r="E18">
        <v>2.11</v>
      </c>
      <c r="F18">
        <v>2.5499999999999998</v>
      </c>
      <c r="G18">
        <v>3.04</v>
      </c>
      <c r="H18">
        <v>3.5</v>
      </c>
      <c r="I18">
        <v>3.99</v>
      </c>
      <c r="J18">
        <v>4.51</v>
      </c>
      <c r="K18">
        <v>5.0999999999999996</v>
      </c>
      <c r="L18">
        <v>5.65</v>
      </c>
      <c r="M18">
        <v>6.15</v>
      </c>
      <c r="N18">
        <v>6.63</v>
      </c>
      <c r="O18">
        <v>7.12</v>
      </c>
      <c r="P18">
        <v>7.65</v>
      </c>
      <c r="Q18">
        <v>8.15</v>
      </c>
      <c r="R18">
        <v>8.6199999999999992</v>
      </c>
    </row>
    <row r="19" spans="1:18" x14ac:dyDescent="0.25">
      <c r="A19" t="s">
        <v>34</v>
      </c>
      <c r="B19">
        <v>0.45</v>
      </c>
      <c r="C19">
        <v>0.55000000000000004</v>
      </c>
      <c r="D19">
        <v>0.59</v>
      </c>
      <c r="E19">
        <v>0.68</v>
      </c>
      <c r="F19">
        <v>0.86</v>
      </c>
      <c r="G19">
        <v>1.1000000000000001</v>
      </c>
      <c r="H19">
        <v>1.37</v>
      </c>
      <c r="I19">
        <v>1.62</v>
      </c>
      <c r="J19">
        <v>1.94</v>
      </c>
      <c r="K19">
        <v>2.29</v>
      </c>
      <c r="L19">
        <v>2.64</v>
      </c>
      <c r="M19">
        <v>2.96</v>
      </c>
      <c r="N19">
        <v>3.3</v>
      </c>
      <c r="O19">
        <v>3.72</v>
      </c>
      <c r="P19">
        <v>4.21</v>
      </c>
      <c r="Q19">
        <v>4.71</v>
      </c>
      <c r="R19">
        <v>5.22</v>
      </c>
    </row>
    <row r="20" spans="1:18" x14ac:dyDescent="0.25">
      <c r="A20" t="s">
        <v>35</v>
      </c>
      <c r="B20">
        <v>0.16</v>
      </c>
      <c r="C20">
        <v>0.26</v>
      </c>
      <c r="D20">
        <v>0.41</v>
      </c>
      <c r="E20">
        <v>0.64</v>
      </c>
      <c r="F20">
        <v>0.97</v>
      </c>
      <c r="G20">
        <v>1.35</v>
      </c>
      <c r="H20">
        <v>1.79</v>
      </c>
      <c r="I20">
        <v>2.2799999999999998</v>
      </c>
      <c r="J20">
        <v>2.86</v>
      </c>
      <c r="K20">
        <v>3.54</v>
      </c>
      <c r="L20">
        <v>4.34</v>
      </c>
      <c r="M20">
        <v>5.28</v>
      </c>
      <c r="N20">
        <v>6.39</v>
      </c>
      <c r="O20">
        <v>7.77</v>
      </c>
      <c r="P20">
        <v>9.4</v>
      </c>
      <c r="Q20">
        <v>11.09</v>
      </c>
      <c r="R20">
        <v>12.78</v>
      </c>
    </row>
    <row r="21" spans="1:18" x14ac:dyDescent="0.25">
      <c r="A21" t="s">
        <v>36</v>
      </c>
      <c r="B21">
        <v>0.03</v>
      </c>
      <c r="C21">
        <v>0.11</v>
      </c>
      <c r="D21">
        <v>0.3</v>
      </c>
      <c r="E21">
        <v>0.62</v>
      </c>
      <c r="F21">
        <v>1.1299999999999999</v>
      </c>
      <c r="G21">
        <v>1.85</v>
      </c>
      <c r="H21">
        <v>2.81</v>
      </c>
      <c r="I21">
        <v>4.04</v>
      </c>
      <c r="J21">
        <v>5.51</v>
      </c>
      <c r="K21">
        <v>7.56</v>
      </c>
      <c r="L21">
        <v>10.52</v>
      </c>
      <c r="M21">
        <v>14.59</v>
      </c>
      <c r="N21">
        <v>19.989999999999998</v>
      </c>
      <c r="O21">
        <v>26.86</v>
      </c>
      <c r="P21">
        <v>34.79</v>
      </c>
      <c r="Q21">
        <v>42.9</v>
      </c>
      <c r="R21">
        <v>51.06</v>
      </c>
    </row>
    <row r="22" spans="1:18" x14ac:dyDescent="0.25">
      <c r="A22" t="s">
        <v>37</v>
      </c>
      <c r="B22">
        <v>1.2</v>
      </c>
      <c r="C22">
        <v>1.29</v>
      </c>
      <c r="D22">
        <v>1.33</v>
      </c>
      <c r="E22">
        <v>1.31</v>
      </c>
      <c r="F22">
        <v>1.32</v>
      </c>
      <c r="G22">
        <v>1.41</v>
      </c>
      <c r="H22">
        <v>1.51</v>
      </c>
      <c r="I22">
        <v>1.66</v>
      </c>
      <c r="J22">
        <v>1.82</v>
      </c>
      <c r="K22">
        <v>2.0499999999999998</v>
      </c>
      <c r="L22">
        <v>2.21</v>
      </c>
      <c r="M22">
        <v>2.35</v>
      </c>
      <c r="N22">
        <v>2.48</v>
      </c>
      <c r="O22">
        <v>2.61</v>
      </c>
      <c r="P22">
        <v>2.72</v>
      </c>
      <c r="Q22">
        <v>2.82</v>
      </c>
      <c r="R22">
        <v>2.92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"/>
  <sheetViews>
    <sheetView workbookViewId="0">
      <selection activeCell="A3" sqref="A3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82</v>
      </c>
    </row>
    <row r="2" spans="1:18" x14ac:dyDescent="0.25">
      <c r="A2" s="6" t="s">
        <v>84</v>
      </c>
    </row>
    <row r="4" spans="1:18" x14ac:dyDescent="0.25">
      <c r="A4" s="2" t="s">
        <v>4</v>
      </c>
    </row>
    <row r="6" spans="1:18" x14ac:dyDescent="0.25">
      <c r="A6" s="3" t="s">
        <v>28</v>
      </c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19</v>
      </c>
      <c r="M6" s="3" t="s">
        <v>20</v>
      </c>
      <c r="N6" s="3" t="s">
        <v>21</v>
      </c>
      <c r="O6" s="3" t="s">
        <v>22</v>
      </c>
      <c r="P6" s="3" t="s">
        <v>23</v>
      </c>
      <c r="Q6" s="3" t="s">
        <v>24</v>
      </c>
      <c r="R6" s="3" t="s">
        <v>25</v>
      </c>
    </row>
    <row r="7" spans="1:18" x14ac:dyDescent="0.25">
      <c r="A7" t="s">
        <v>39</v>
      </c>
      <c r="B7">
        <v>3459</v>
      </c>
      <c r="C7">
        <v>3450</v>
      </c>
      <c r="D7">
        <v>3491</v>
      </c>
      <c r="E7">
        <v>3413</v>
      </c>
      <c r="F7">
        <v>3319</v>
      </c>
      <c r="G7">
        <v>3253</v>
      </c>
      <c r="H7">
        <v>3183</v>
      </c>
      <c r="I7">
        <v>3111</v>
      </c>
      <c r="J7">
        <v>3041</v>
      </c>
      <c r="K7">
        <v>2966</v>
      </c>
      <c r="L7">
        <v>2897</v>
      </c>
      <c r="M7">
        <v>2829</v>
      </c>
      <c r="N7">
        <v>2759</v>
      </c>
      <c r="O7">
        <v>2689</v>
      </c>
      <c r="P7">
        <v>2619</v>
      </c>
      <c r="Q7">
        <v>2556</v>
      </c>
      <c r="R7">
        <v>2500</v>
      </c>
    </row>
    <row r="8" spans="1:18" x14ac:dyDescent="0.25">
      <c r="A8" t="s">
        <v>31</v>
      </c>
      <c r="B8">
        <v>788</v>
      </c>
      <c r="C8">
        <v>805</v>
      </c>
      <c r="D8">
        <v>826</v>
      </c>
      <c r="E8">
        <v>815</v>
      </c>
      <c r="F8">
        <v>805</v>
      </c>
      <c r="G8">
        <v>799</v>
      </c>
      <c r="H8">
        <v>792</v>
      </c>
      <c r="I8">
        <v>786</v>
      </c>
      <c r="J8">
        <v>780</v>
      </c>
      <c r="K8">
        <v>774</v>
      </c>
      <c r="L8">
        <v>767</v>
      </c>
      <c r="M8">
        <v>760</v>
      </c>
      <c r="N8">
        <v>752</v>
      </c>
      <c r="O8">
        <v>745</v>
      </c>
      <c r="P8">
        <v>737</v>
      </c>
      <c r="Q8">
        <v>730</v>
      </c>
      <c r="R8">
        <v>725</v>
      </c>
    </row>
    <row r="9" spans="1:18" x14ac:dyDescent="0.25">
      <c r="A9" t="s">
        <v>40</v>
      </c>
      <c r="B9">
        <v>4247</v>
      </c>
      <c r="C9">
        <v>4254</v>
      </c>
      <c r="D9">
        <v>4317</v>
      </c>
      <c r="E9">
        <v>4228</v>
      </c>
      <c r="F9">
        <v>4124</v>
      </c>
      <c r="G9">
        <v>4052</v>
      </c>
      <c r="H9">
        <v>3976</v>
      </c>
      <c r="I9">
        <v>3897</v>
      </c>
      <c r="J9">
        <v>3821</v>
      </c>
      <c r="K9">
        <v>3740</v>
      </c>
      <c r="L9">
        <v>3665</v>
      </c>
      <c r="M9">
        <v>3589</v>
      </c>
      <c r="N9">
        <v>3511</v>
      </c>
      <c r="O9">
        <v>3434</v>
      </c>
      <c r="P9">
        <v>3355</v>
      </c>
      <c r="Q9">
        <v>3287</v>
      </c>
      <c r="R9">
        <v>3225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9"/>
  <sheetViews>
    <sheetView workbookViewId="0">
      <selection activeCell="A3" sqref="A3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82</v>
      </c>
    </row>
    <row r="2" spans="1:18" x14ac:dyDescent="0.25">
      <c r="A2" s="6" t="s">
        <v>84</v>
      </c>
    </row>
    <row r="4" spans="1:18" x14ac:dyDescent="0.25">
      <c r="A4" s="2" t="s">
        <v>5</v>
      </c>
    </row>
    <row r="6" spans="1:18" x14ac:dyDescent="0.25">
      <c r="A6" s="3" t="s">
        <v>28</v>
      </c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19</v>
      </c>
      <c r="M6" s="3" t="s">
        <v>20</v>
      </c>
      <c r="N6" s="3" t="s">
        <v>21</v>
      </c>
      <c r="O6" s="3" t="s">
        <v>22</v>
      </c>
      <c r="P6" s="3" t="s">
        <v>23</v>
      </c>
      <c r="Q6" s="3" t="s">
        <v>24</v>
      </c>
      <c r="R6" s="3" t="s">
        <v>25</v>
      </c>
    </row>
    <row r="7" spans="1:18" x14ac:dyDescent="0.25">
      <c r="A7" t="s">
        <v>41</v>
      </c>
      <c r="B7" s="14">
        <v>228.7</v>
      </c>
      <c r="C7" s="14">
        <v>227.8</v>
      </c>
      <c r="D7" s="14">
        <v>230.7</v>
      </c>
      <c r="E7" s="14">
        <v>225.5</v>
      </c>
      <c r="F7" s="14">
        <v>219.3</v>
      </c>
      <c r="G7" s="14">
        <v>214.9</v>
      </c>
      <c r="H7" s="14">
        <v>210.2</v>
      </c>
      <c r="I7" s="14">
        <v>205.5</v>
      </c>
      <c r="J7" s="14">
        <v>201.1</v>
      </c>
      <c r="K7" s="14">
        <v>196.3</v>
      </c>
      <c r="L7" s="14">
        <v>191.8</v>
      </c>
      <c r="M7" s="14">
        <v>187.3</v>
      </c>
      <c r="N7" s="14">
        <v>182.8</v>
      </c>
      <c r="O7" s="14">
        <v>178.2</v>
      </c>
      <c r="P7" s="14">
        <v>173.6</v>
      </c>
      <c r="Q7" s="14">
        <v>169.4</v>
      </c>
      <c r="R7" s="14">
        <v>165.4</v>
      </c>
    </row>
    <row r="8" spans="1:18" x14ac:dyDescent="0.25">
      <c r="A8" t="s">
        <v>31</v>
      </c>
      <c r="B8" s="14">
        <v>54.4</v>
      </c>
      <c r="C8" s="14">
        <v>55.5</v>
      </c>
      <c r="D8" s="14">
        <v>57</v>
      </c>
      <c r="E8" s="14">
        <v>56</v>
      </c>
      <c r="F8" s="14">
        <v>55.2</v>
      </c>
      <c r="G8" s="14">
        <v>54.7</v>
      </c>
      <c r="H8" s="14">
        <v>54.2</v>
      </c>
      <c r="I8" s="14">
        <v>53.8</v>
      </c>
      <c r="J8" s="14">
        <v>53.3</v>
      </c>
      <c r="K8" s="14">
        <v>52.9</v>
      </c>
      <c r="L8" s="14">
        <v>52.4</v>
      </c>
      <c r="M8" s="14">
        <v>51.9</v>
      </c>
      <c r="N8" s="14">
        <v>51.3</v>
      </c>
      <c r="O8" s="14">
        <v>50.7</v>
      </c>
      <c r="P8" s="14">
        <v>50.1</v>
      </c>
      <c r="Q8" s="14">
        <v>49.7</v>
      </c>
      <c r="R8" s="14">
        <v>49.3</v>
      </c>
    </row>
    <row r="9" spans="1:18" x14ac:dyDescent="0.25">
      <c r="A9" t="s">
        <v>40</v>
      </c>
      <c r="B9" s="14">
        <v>283.10000000000002</v>
      </c>
      <c r="C9" s="14">
        <v>283.3</v>
      </c>
      <c r="D9" s="14">
        <v>287.7</v>
      </c>
      <c r="E9" s="14">
        <v>281.60000000000002</v>
      </c>
      <c r="F9" s="14">
        <v>274.60000000000002</v>
      </c>
      <c r="G9" s="14">
        <v>269.5</v>
      </c>
      <c r="H9" s="14">
        <v>264.39999999999998</v>
      </c>
      <c r="I9" s="14">
        <v>259.3</v>
      </c>
      <c r="J9" s="14">
        <v>254.4</v>
      </c>
      <c r="K9" s="14">
        <v>249.2</v>
      </c>
      <c r="L9" s="14">
        <v>244.1</v>
      </c>
      <c r="M9" s="14">
        <v>239.1</v>
      </c>
      <c r="N9" s="14">
        <v>234</v>
      </c>
      <c r="O9" s="14">
        <v>228.9</v>
      </c>
      <c r="P9" s="14">
        <v>223.7</v>
      </c>
      <c r="Q9" s="14">
        <v>219.1</v>
      </c>
      <c r="R9" s="14">
        <v>214.7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"/>
  <sheetViews>
    <sheetView workbookViewId="0">
      <selection activeCell="J8" sqref="J8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82</v>
      </c>
    </row>
    <row r="2" spans="1:18" x14ac:dyDescent="0.25">
      <c r="A2" s="6" t="s">
        <v>84</v>
      </c>
    </row>
    <row r="4" spans="1:18" x14ac:dyDescent="0.25">
      <c r="A4" s="2" t="s">
        <v>6</v>
      </c>
    </row>
    <row r="6" spans="1:18" x14ac:dyDescent="0.25">
      <c r="A6" s="3" t="s">
        <v>27</v>
      </c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19</v>
      </c>
      <c r="M6" s="3" t="s">
        <v>20</v>
      </c>
      <c r="N6" s="3" t="s">
        <v>21</v>
      </c>
      <c r="O6" s="3" t="s">
        <v>22</v>
      </c>
      <c r="P6" s="3" t="s">
        <v>23</v>
      </c>
      <c r="Q6" s="3" t="s">
        <v>24</v>
      </c>
      <c r="R6" s="3" t="s">
        <v>25</v>
      </c>
    </row>
    <row r="7" spans="1:18" x14ac:dyDescent="0.25">
      <c r="A7" t="s">
        <v>45</v>
      </c>
      <c r="B7" s="14">
        <v>2.2999999999999998</v>
      </c>
      <c r="C7" s="14">
        <v>2.5099999999999998</v>
      </c>
      <c r="D7" s="14">
        <v>2.46</v>
      </c>
      <c r="E7" s="14">
        <v>2.56</v>
      </c>
      <c r="F7" s="14">
        <v>2.93</v>
      </c>
      <c r="G7" s="14">
        <v>3.14</v>
      </c>
      <c r="H7" s="14">
        <v>3.25</v>
      </c>
      <c r="I7" s="14">
        <v>3.33</v>
      </c>
      <c r="J7" s="14">
        <v>3.36</v>
      </c>
      <c r="K7" s="14">
        <v>3.36</v>
      </c>
      <c r="L7" s="14">
        <v>3.36</v>
      </c>
      <c r="M7" s="14">
        <v>3.38</v>
      </c>
      <c r="N7" s="14">
        <v>3.41</v>
      </c>
      <c r="O7" s="14">
        <v>3.44</v>
      </c>
      <c r="P7" s="14">
        <v>3.45</v>
      </c>
      <c r="Q7" s="14">
        <v>3.49</v>
      </c>
      <c r="R7" s="14">
        <v>3.5</v>
      </c>
    </row>
    <row r="8" spans="1:18" x14ac:dyDescent="0.25">
      <c r="A8" t="s">
        <v>46</v>
      </c>
      <c r="B8" s="14">
        <v>2.38</v>
      </c>
      <c r="C8" s="14">
        <v>2.67</v>
      </c>
      <c r="D8" s="14">
        <v>2.75</v>
      </c>
      <c r="E8" s="14">
        <v>2.81</v>
      </c>
      <c r="F8" s="14">
        <v>3.2</v>
      </c>
      <c r="G8" s="14">
        <v>3.37</v>
      </c>
      <c r="H8" s="14">
        <v>3.44</v>
      </c>
      <c r="I8" s="14">
        <v>3.49</v>
      </c>
      <c r="J8" s="14">
        <v>3.54</v>
      </c>
      <c r="K8" s="14">
        <v>3.59</v>
      </c>
      <c r="L8" s="14">
        <v>3.6</v>
      </c>
      <c r="M8" s="14">
        <v>3.64</v>
      </c>
      <c r="N8" s="14">
        <v>3.68</v>
      </c>
      <c r="O8" s="14">
        <v>3.74</v>
      </c>
      <c r="P8" s="14">
        <v>3.77</v>
      </c>
      <c r="Q8" s="14">
        <v>3.82</v>
      </c>
      <c r="R8" s="14">
        <v>3.84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car_truck_sales</vt:lpstr>
      <vt:lpstr>car_truck_stock</vt:lpstr>
      <vt:lpstr>VMT</vt:lpstr>
      <vt:lpstr>comb_gas_diesel_cons</vt:lpstr>
      <vt:lpstr>comb_gas_diesel_emiss</vt:lpstr>
      <vt:lpstr>fuel_prices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Frances Wood</cp:lastModifiedBy>
  <dcterms:created xsi:type="dcterms:W3CDTF">2020-10-13T17:07:30Z</dcterms:created>
  <dcterms:modified xsi:type="dcterms:W3CDTF">2020-12-21T15:52:16Z</dcterms:modified>
</cp:coreProperties>
</file>